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tabRatio="469" activeTab="1"/>
  </bookViews>
  <sheets>
    <sheet name="Arkusz5" sheetId="1" r:id="rId1"/>
    <sheet name="Arkusz1" sheetId="2" r:id="rId2"/>
    <sheet name="Arkusz2" sheetId="3" r:id="rId3"/>
  </sheets>
  <definedNames>
    <definedName name="Excel_BuiltIn_Print_Area_2">'Arkusz1'!$A$1:$L$77</definedName>
    <definedName name="Excel_BuiltIn_Print_Area_21">'Arkusz1'!$A$4:$K$57</definedName>
    <definedName name="Excel_BuiltIn_Print_Titles_21">'Arkusz1'!$A$5:$IU$7</definedName>
    <definedName name="_xlnm.Print_Area" localSheetId="1">'Arkusz1'!$A$1:$L$68</definedName>
    <definedName name="_xlnm.Print_Area" localSheetId="2">'Arkusz2'!$A$1:$F$123</definedName>
    <definedName name="_xlnm.Print_Titles" localSheetId="1">'Arkusz1'!$5:$7</definedName>
  </definedNames>
  <calcPr fullCalcOnLoad="1"/>
</workbook>
</file>

<file path=xl/sharedStrings.xml><?xml version="1.0" encoding="utf-8"?>
<sst xmlns="http://schemas.openxmlformats.org/spreadsheetml/2006/main" count="64" uniqueCount="52">
  <si>
    <t>Plan wydatków na finansowanie wieloletnich programów inwestycyjnych</t>
  </si>
  <si>
    <t>Zadanie</t>
  </si>
  <si>
    <t>Łącznie w latach           2006-2008</t>
  </si>
  <si>
    <t>Środki własne</t>
  </si>
  <si>
    <t>Środki z UE</t>
  </si>
  <si>
    <t>Inne</t>
  </si>
  <si>
    <t>I  POPRAWA UKŁADU DROGOWEGO</t>
  </si>
  <si>
    <t>Poprawa stanu infrastruktury drogowej, telekomunikacyjnej i energetycznej oraz rolniczej</t>
  </si>
  <si>
    <t>RAZEM</t>
  </si>
  <si>
    <t>Przebudowa drogi S1070 Kruszyna-Zdrowa- Kłomnice dł.1.600 mb – gm. Kruszyna</t>
  </si>
  <si>
    <t>Przebudowa drogi S 1070 Kruszyna-Zdrowa-Kłomnice dł.1400mb – gm. Kłomnice</t>
  </si>
  <si>
    <t>Przebudowa drogi Przysieka -Gorzelnia - Wyrazów dł.1245 mb – gm. Blachownia</t>
  </si>
  <si>
    <t>II INFRASTRUKTURA SPOŁECZNA</t>
  </si>
  <si>
    <t>Zapewnienie odpowiedniego poziomu pomocy społecznej</t>
  </si>
  <si>
    <t xml:space="preserve"> RAZEM</t>
  </si>
  <si>
    <t>Zakup komputerów - DPS Turów</t>
  </si>
  <si>
    <t>Modernizacja i doposażenie pomieszczeń kuchennych - DPS Turów</t>
  </si>
  <si>
    <t>Modernizacja systemu grzewczego wraz  z dociepleniem budynku Domu Dziecka w Chorzenicach</t>
  </si>
  <si>
    <t>III INFRASTRUKTURA EDUKACYJNA</t>
  </si>
  <si>
    <t>Zmiana profilu systemu szkolnictwa i zwiększenie dostępności do edukacji na poziomie ponadgimnazjalnym, w tym szkolnictwa zawodowego i wyższym oraz kształcenia ustawicznego</t>
  </si>
  <si>
    <t>Budowa  i wyposażenie  Zespołu Szkół Ponadgimnazjalnych w Koniecpolu II etap – inwestor Powiat Częstochowski</t>
  </si>
  <si>
    <t>Termomodernizacja budynku szkoły w Zespole Szkół w Złotym Potoku – wymiana stolarki okiennej</t>
  </si>
  <si>
    <t>Rozbudowa i modernizacja oczyszczalni ścieków w SOSzW    w Bogumiłku</t>
  </si>
  <si>
    <t>Ocieplenie budynku szkoły wraz z elewacją   i wymianą stolarki zew. - SOSzW w Bogumiłku</t>
  </si>
  <si>
    <t>Modernizacja kotłowni szkolnej – Zespół Szkół w Złotym Potoku</t>
  </si>
  <si>
    <t>Modernizacja kuchni stołówkowej wraz                     z zapleczem –  Zespół Szkół w Złotym Potoku</t>
  </si>
  <si>
    <t>IV  INFRASTRUKTURA OCHRONY ZDROWIA</t>
  </si>
  <si>
    <t>Poprawa jakości i dostępności opieki zdrowotnej</t>
  </si>
  <si>
    <t>Modernizacja istniejącego Oddziału Anestezjologii   i Intensywnej Terapii – Szpital w Blachowni</t>
  </si>
  <si>
    <t>V  OCHRONA ŚRODOWISKA</t>
  </si>
  <si>
    <t>Ochrona i kultywowanie wartości przyrodniczych i kulturowych</t>
  </si>
  <si>
    <t>Modernizacja systemu grzewczego wraz z budową baterii słonecznych w ZOZ w Blachowni</t>
  </si>
  <si>
    <t>Modernizacja kotłowni olejowej montaż ogrzewania niekonwencjonalnego ( solary)               w DPS Lelów</t>
  </si>
  <si>
    <t>Budowa baterii słonecznych –  DPS Blachownia</t>
  </si>
  <si>
    <t>Budowa baterii słonecznych – DPS Turów</t>
  </si>
  <si>
    <t>VI  INFRASTRUKTURA INFORMATYCZNA</t>
  </si>
  <si>
    <t>Rozwój infrastruktury społeczeństwa informacyjnego</t>
  </si>
  <si>
    <t>Zakup sprzętu komputerowego i aktualizacja oprogramowania - Starostwo Powiatowe w Częstochowie</t>
  </si>
  <si>
    <t>Poprawa dostępności do nauki</t>
  </si>
  <si>
    <t>Program pomocy  w  dostępie do nauki dla dzieci i młodzieży niepełnosprawnych – Specjalny Ośrodek Szkolno-Wychowawczy w Bogumiłku</t>
  </si>
  <si>
    <t>Inne środki - środki z Kontraktu Wojewódzkiego  WFOŚiGW, dotacji z Ministerstw</t>
  </si>
  <si>
    <t>Środki z UE - środki z  funduszy strukturalnych Unii Europejskiej</t>
  </si>
  <si>
    <t>Środki własne – w tym środki  PFOŚiGW</t>
  </si>
  <si>
    <t>Z1</t>
  </si>
  <si>
    <t xml:space="preserve">Rozbudowa i modernizacja Szpitala Ślaskiego w Cieszynie - dział zabiegowo-diagnostyczny. Etap I - Prace budowlane </t>
  </si>
  <si>
    <t>Z2</t>
  </si>
  <si>
    <t xml:space="preserve">Rozbudowa i modernizacja Szpitala Śląskiego w Cieszynie - dział zabiegowo- diagnostyczny.Etap II - Wyposażenie </t>
  </si>
  <si>
    <t>Zakup samochodu do przewozu osób niepełnosprawnych - SOSz-W Bogumiłek</t>
  </si>
  <si>
    <t>Zakup aparatury medycznej i modernizacja Pracowni Diagnostycznej</t>
  </si>
  <si>
    <t>VII  NIEPEŁNOSPRAWNOŚĆ  DZIECI  I  MŁODZIEŻY</t>
  </si>
  <si>
    <t>Budowa ciągu pieszo-rowerowego w obrębie skrzyżowania dróg powiatowych S-1053 i S 1054 w m. Starcza oraz drogi gminnej w m. Własna</t>
  </si>
  <si>
    <t>w zł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</si>
</sst>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0">
    <font>
      <sz val="10"/>
      <name val="Arial"/>
      <family val="0"/>
    </font>
    <font>
      <sz val="8"/>
      <name val="Arial"/>
      <family val="0"/>
    </font>
    <font>
      <i/>
      <sz val="8"/>
      <name val="Arial"/>
      <family val="0"/>
    </font>
    <font>
      <sz val="10"/>
      <color indexed="10"/>
      <name val="Arial"/>
      <family val="0"/>
    </font>
    <font>
      <b/>
      <i/>
      <sz val="10"/>
      <name val="Arial"/>
      <family val="0"/>
    </font>
    <font>
      <i/>
      <sz val="10"/>
      <name val="Arial"/>
      <family val="2"/>
    </font>
    <font>
      <b/>
      <i/>
      <sz val="8"/>
      <name val="Arial"/>
      <family val="0"/>
    </font>
    <font>
      <b/>
      <sz val="12"/>
      <name val="Times New Roman"/>
      <family val="1"/>
    </font>
    <font>
      <b/>
      <sz val="16"/>
      <name val="Verdana"/>
      <family val="2"/>
    </font>
    <font>
      <b/>
      <sz val="14"/>
      <name val="Times New Roman"/>
      <family val="1"/>
    </font>
    <font>
      <b/>
      <i/>
      <sz val="12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i/>
      <sz val="6"/>
      <name val="Arial"/>
      <family val="2"/>
    </font>
    <font>
      <sz val="6"/>
      <name val="Arial"/>
      <family val="2"/>
    </font>
    <font>
      <b/>
      <sz val="14"/>
      <name val="Tahoma"/>
      <family val="2"/>
    </font>
    <font>
      <sz val="11"/>
      <name val="Times New Roman"/>
      <family val="1"/>
    </font>
    <font>
      <b/>
      <i/>
      <sz val="9"/>
      <name val="Arial"/>
      <family val="2"/>
    </font>
    <font>
      <b/>
      <i/>
      <sz val="10"/>
      <name val="Arial CE"/>
      <family val="2"/>
    </font>
    <font>
      <sz val="9"/>
      <name val="Arial CE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 CE"/>
      <family val="0"/>
    </font>
    <font>
      <i/>
      <sz val="9"/>
      <name val="Arial CE"/>
      <family val="2"/>
    </font>
    <font>
      <b/>
      <sz val="12"/>
      <name val="Tahoma"/>
      <family val="2"/>
    </font>
    <font>
      <b/>
      <sz val="16"/>
      <name val="Arial"/>
      <family val="2"/>
    </font>
    <font>
      <b/>
      <i/>
      <sz val="8"/>
      <name val="Tahoma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6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left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3" fontId="0" fillId="0" borderId="1" xfId="0" applyNumberForma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/>
    </xf>
    <xf numFmtId="0" fontId="0" fillId="2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3" fontId="0" fillId="0" borderId="0" xfId="0" applyNumberFormat="1" applyBorder="1" applyAlignment="1">
      <alignment/>
    </xf>
    <xf numFmtId="0" fontId="4" fillId="0" borderId="0" xfId="0" applyFont="1" applyBorder="1" applyAlignment="1">
      <alignment horizontal="left" wrapText="1"/>
    </xf>
    <xf numFmtId="49" fontId="9" fillId="0" borderId="0" xfId="0" applyNumberFormat="1" applyFont="1" applyBorder="1" applyAlignment="1">
      <alignment horizontal="center" wrapText="1"/>
    </xf>
    <xf numFmtId="49" fontId="8" fillId="0" borderId="5" xfId="0" applyNumberFormat="1" applyFont="1" applyBorder="1" applyAlignment="1">
      <alignment horizontal="right" wrapText="1"/>
    </xf>
    <xf numFmtId="49" fontId="7" fillId="0" borderId="5" xfId="0" applyNumberFormat="1" applyFont="1" applyBorder="1" applyAlignment="1">
      <alignment horizontal="right" wrapText="1"/>
    </xf>
    <xf numFmtId="0" fontId="0" fillId="0" borderId="6" xfId="0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6" fillId="0" borderId="0" xfId="0" applyFont="1" applyBorder="1" applyAlignment="1">
      <alignment horizontal="left" vertical="center" wrapText="1"/>
    </xf>
    <xf numFmtId="3" fontId="6" fillId="0" borderId="0" xfId="0" applyNumberFormat="1" applyFont="1" applyBorder="1" applyAlignment="1">
      <alignment vertical="center"/>
    </xf>
    <xf numFmtId="0" fontId="27" fillId="0" borderId="0" xfId="0" applyFont="1" applyFill="1" applyBorder="1" applyAlignment="1">
      <alignment horizontal="left" wrapText="1"/>
    </xf>
    <xf numFmtId="0" fontId="28" fillId="0" borderId="0" xfId="0" applyFont="1" applyBorder="1" applyAlignment="1">
      <alignment horizontal="left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0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3" fontId="19" fillId="0" borderId="10" xfId="0" applyNumberFormat="1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20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29" fillId="0" borderId="0" xfId="0" applyNumberFormat="1" applyFont="1" applyBorder="1" applyAlignment="1">
      <alignment horizontal="center" wrapText="1"/>
    </xf>
    <xf numFmtId="0" fontId="16" fillId="2" borderId="17" xfId="0" applyFont="1" applyFill="1" applyBorder="1" applyAlignment="1">
      <alignment wrapText="1"/>
    </xf>
    <xf numFmtId="0" fontId="16" fillId="2" borderId="17" xfId="0" applyFont="1" applyFill="1" applyBorder="1" applyAlignment="1">
      <alignment horizontal="left" vertical="center" wrapText="1"/>
    </xf>
    <xf numFmtId="0" fontId="15" fillId="3" borderId="17" xfId="0" applyFont="1" applyFill="1" applyBorder="1" applyAlignment="1">
      <alignment horizontal="left" vertical="center" wrapText="1"/>
    </xf>
    <xf numFmtId="0" fontId="16" fillId="3" borderId="17" xfId="0" applyFont="1" applyFill="1" applyBorder="1" applyAlignment="1">
      <alignment horizontal="left" vertical="center" wrapText="1"/>
    </xf>
    <xf numFmtId="0" fontId="10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3" fontId="14" fillId="0" borderId="17" xfId="0" applyNumberFormat="1" applyFont="1" applyBorder="1" applyAlignment="1">
      <alignment horizontal="center" vertical="center" wrapText="1"/>
    </xf>
    <xf numFmtId="0" fontId="15" fillId="2" borderId="17" xfId="0" applyFont="1" applyFill="1" applyBorder="1" applyAlignment="1">
      <alignment wrapText="1"/>
    </xf>
    <xf numFmtId="0" fontId="4" fillId="0" borderId="17" xfId="0" applyFont="1" applyBorder="1" applyAlignment="1">
      <alignment horizontal="center" vertical="center" wrapText="1"/>
    </xf>
    <xf numFmtId="41" fontId="17" fillId="0" borderId="17" xfId="0" applyNumberFormat="1" applyFont="1" applyBorder="1" applyAlignment="1">
      <alignment horizontal="center" vertical="center"/>
    </xf>
    <xf numFmtId="41" fontId="10" fillId="0" borderId="17" xfId="0" applyNumberFormat="1" applyFont="1" applyBorder="1" applyAlignment="1">
      <alignment horizontal="center" vertical="center"/>
    </xf>
    <xf numFmtId="41" fontId="4" fillId="0" borderId="17" xfId="0" applyNumberFormat="1" applyFont="1" applyBorder="1" applyAlignment="1">
      <alignment horizontal="center" vertical="center"/>
    </xf>
    <xf numFmtId="41" fontId="18" fillId="0" borderId="17" xfId="0" applyNumberFormat="1" applyFont="1" applyBorder="1" applyAlignment="1">
      <alignment horizontal="center" vertical="center"/>
    </xf>
    <xf numFmtId="0" fontId="19" fillId="0" borderId="17" xfId="0" applyFont="1" applyFill="1" applyBorder="1" applyAlignment="1">
      <alignment horizontal="left" vertical="center" wrapText="1"/>
    </xf>
    <xf numFmtId="41" fontId="19" fillId="0" borderId="17" xfId="0" applyNumberFormat="1" applyFont="1" applyFill="1" applyBorder="1" applyAlignment="1">
      <alignment horizontal="center" vertical="center"/>
    </xf>
    <xf numFmtId="41" fontId="19" fillId="0" borderId="17" xfId="0" applyNumberFormat="1" applyFont="1" applyBorder="1" applyAlignment="1">
      <alignment horizontal="center" vertical="center"/>
    </xf>
    <xf numFmtId="0" fontId="15" fillId="2" borderId="17" xfId="0" applyFont="1" applyFill="1" applyBorder="1" applyAlignment="1">
      <alignment horizontal="left" vertical="center" wrapText="1"/>
    </xf>
    <xf numFmtId="0" fontId="20" fillId="2" borderId="17" xfId="0" applyFont="1" applyFill="1" applyBorder="1" applyAlignment="1">
      <alignment vertical="center"/>
    </xf>
    <xf numFmtId="3" fontId="20" fillId="2" borderId="17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horizontal="left" wrapText="1"/>
    </xf>
    <xf numFmtId="0" fontId="0" fillId="0" borderId="17" xfId="0" applyFont="1" applyBorder="1" applyAlignment="1">
      <alignment vertical="top" wrapText="1"/>
    </xf>
    <xf numFmtId="0" fontId="20" fillId="0" borderId="17" xfId="0" applyFont="1" applyBorder="1" applyAlignment="1">
      <alignment horizontal="left" vertical="center" wrapText="1"/>
    </xf>
    <xf numFmtId="41" fontId="20" fillId="0" borderId="17" xfId="0" applyNumberFormat="1" applyFont="1" applyBorder="1" applyAlignment="1">
      <alignment horizontal="center" vertical="center"/>
    </xf>
    <xf numFmtId="0" fontId="20" fillId="0" borderId="17" xfId="0" applyFont="1" applyBorder="1" applyAlignment="1">
      <alignment vertical="center" wrapText="1"/>
    </xf>
    <xf numFmtId="0" fontId="15" fillId="2" borderId="17" xfId="0" applyFont="1" applyFill="1" applyBorder="1" applyAlignment="1">
      <alignment horizontal="left" vertical="center"/>
    </xf>
    <xf numFmtId="0" fontId="16" fillId="2" borderId="17" xfId="0" applyFont="1" applyFill="1" applyBorder="1" applyAlignment="1">
      <alignment/>
    </xf>
    <xf numFmtId="0" fontId="0" fillId="2" borderId="17" xfId="0" applyFill="1" applyBorder="1" applyAlignment="1">
      <alignment/>
    </xf>
    <xf numFmtId="0" fontId="20" fillId="0" borderId="17" xfId="0" applyFont="1" applyBorder="1" applyAlignment="1">
      <alignment horizontal="left" wrapText="1"/>
    </xf>
    <xf numFmtId="0" fontId="19" fillId="2" borderId="17" xfId="0" applyFont="1" applyFill="1" applyBorder="1" applyAlignment="1">
      <alignment/>
    </xf>
    <xf numFmtId="3" fontId="19" fillId="2" borderId="17" xfId="0" applyNumberFormat="1" applyFont="1" applyFill="1" applyBorder="1" applyAlignment="1">
      <alignment/>
    </xf>
    <xf numFmtId="41" fontId="22" fillId="0" borderId="17" xfId="0" applyNumberFormat="1" applyFont="1" applyFill="1" applyBorder="1" applyAlignment="1">
      <alignment horizontal="center" vertical="center"/>
    </xf>
    <xf numFmtId="41" fontId="22" fillId="0" borderId="17" xfId="0" applyNumberFormat="1" applyFont="1" applyFill="1" applyBorder="1" applyAlignment="1">
      <alignment horizontal="center"/>
    </xf>
    <xf numFmtId="41" fontId="19" fillId="0" borderId="17" xfId="0" applyNumberFormat="1" applyFont="1" applyFill="1" applyBorder="1" applyAlignment="1">
      <alignment horizontal="center" vertical="center"/>
    </xf>
    <xf numFmtId="41" fontId="19" fillId="0" borderId="17" xfId="0" applyNumberFormat="1" applyFont="1" applyFill="1" applyBorder="1" applyAlignment="1">
      <alignment horizontal="left"/>
    </xf>
    <xf numFmtId="41" fontId="19" fillId="0" borderId="17" xfId="0" applyNumberFormat="1" applyFont="1" applyFill="1" applyBorder="1" applyAlignment="1">
      <alignment horizontal="center"/>
    </xf>
    <xf numFmtId="41" fontId="23" fillId="0" borderId="17" xfId="0" applyNumberFormat="1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left" vertical="center"/>
    </xf>
    <xf numFmtId="0" fontId="24" fillId="2" borderId="17" xfId="0" applyFont="1" applyFill="1" applyBorder="1" applyAlignment="1">
      <alignment horizontal="left" vertical="center"/>
    </xf>
    <xf numFmtId="41" fontId="20" fillId="0" borderId="17" xfId="0" applyNumberFormat="1" applyFont="1" applyBorder="1" applyAlignment="1">
      <alignment vertical="center"/>
    </xf>
    <xf numFmtId="41" fontId="21" fillId="0" borderId="17" xfId="0" applyNumberFormat="1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41" fontId="4" fillId="0" borderId="17" xfId="0" applyNumberFormat="1" applyFont="1" applyFill="1" applyBorder="1" applyAlignment="1">
      <alignment horizontal="center" vertical="center"/>
    </xf>
    <xf numFmtId="41" fontId="19" fillId="0" borderId="17" xfId="0" applyNumberFormat="1" applyFont="1" applyBorder="1" applyAlignment="1">
      <alignment horizontal="center" vertical="center" wrapText="1"/>
    </xf>
    <xf numFmtId="41" fontId="19" fillId="0" borderId="17" xfId="0" applyNumberFormat="1" applyFont="1" applyBorder="1" applyAlignment="1">
      <alignment horizontal="center" wrapText="1"/>
    </xf>
    <xf numFmtId="41" fontId="0" fillId="0" borderId="17" xfId="0" applyNumberFormat="1" applyBorder="1" applyAlignment="1">
      <alignment horizontal="center" vertical="center"/>
    </xf>
    <xf numFmtId="41" fontId="27" fillId="0" borderId="17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1"/>
  <sheetViews>
    <sheetView view="pageBreakPreview" zoomScale="75" zoomScaleNormal="75" zoomScaleSheetLayoutView="75" workbookViewId="0" topLeftCell="A1">
      <selection activeCell="B97" sqref="B97"/>
    </sheetView>
  </sheetViews>
  <sheetFormatPr defaultColWidth="9.140625" defaultRowHeight="12.75"/>
  <cols>
    <col min="1" max="1" width="8.00390625" style="1" customWidth="1"/>
    <col min="2" max="2" width="36.421875" style="2" customWidth="1"/>
    <col min="3" max="3" width="8.140625" style="3" customWidth="1"/>
    <col min="4" max="4" width="9.8515625" style="4" customWidth="1"/>
    <col min="5" max="5" width="7.00390625" style="5" customWidth="1"/>
    <col min="6" max="6" width="8.140625" style="3" customWidth="1"/>
    <col min="7" max="7" width="9.8515625" style="4" customWidth="1"/>
    <col min="8" max="8" width="6.8515625" style="6" customWidth="1"/>
    <col min="9" max="9" width="6.421875" style="1" customWidth="1"/>
    <col min="10" max="10" width="7.140625" style="4" customWidth="1"/>
    <col min="11" max="11" width="7.57421875" style="5" customWidth="1"/>
    <col min="12" max="12" width="18.57421875" style="7" customWidth="1"/>
    <col min="13" max="16384" width="9.140625" style="6" customWidth="1"/>
  </cols>
  <sheetData>
    <row r="1" spans="1:12" ht="26.25" customHeight="1">
      <c r="A1"/>
      <c r="B1"/>
      <c r="C1"/>
      <c r="D1"/>
      <c r="E1"/>
      <c r="F1"/>
      <c r="G1"/>
      <c r="H1"/>
      <c r="I1"/>
      <c r="J1"/>
      <c r="K1"/>
      <c r="L1"/>
    </row>
    <row r="2" spans="1:12" ht="15" customHeight="1">
      <c r="A2"/>
      <c r="B2"/>
      <c r="C2"/>
      <c r="D2"/>
      <c r="E2"/>
      <c r="F2"/>
      <c r="G2"/>
      <c r="H2"/>
      <c r="I2"/>
      <c r="J2"/>
      <c r="K2"/>
      <c r="L2"/>
    </row>
    <row r="3" spans="1:12" ht="24" customHeight="1">
      <c r="A3"/>
      <c r="B3"/>
      <c r="C3"/>
      <c r="D3"/>
      <c r="E3"/>
      <c r="F3"/>
      <c r="G3"/>
      <c r="H3"/>
      <c r="I3"/>
      <c r="J3"/>
      <c r="K3"/>
      <c r="L3"/>
    </row>
    <row r="4" spans="1:12" s="8" customFormat="1" ht="24.75" customHeight="1">
      <c r="A4"/>
      <c r="B4"/>
      <c r="C4"/>
      <c r="D4"/>
      <c r="E4"/>
      <c r="F4"/>
      <c r="G4"/>
      <c r="H4"/>
      <c r="I4"/>
      <c r="J4"/>
      <c r="K4"/>
      <c r="L4"/>
    </row>
    <row r="5" spans="1:12" ht="21" customHeight="1">
      <c r="A5"/>
      <c r="B5"/>
      <c r="C5"/>
      <c r="D5"/>
      <c r="E5"/>
      <c r="F5"/>
      <c r="G5"/>
      <c r="H5"/>
      <c r="I5"/>
      <c r="J5"/>
      <c r="K5"/>
      <c r="L5"/>
    </row>
    <row r="6" spans="1:12" ht="18" customHeight="1">
      <c r="A6"/>
      <c r="B6"/>
      <c r="C6"/>
      <c r="D6"/>
      <c r="E6"/>
      <c r="F6"/>
      <c r="G6"/>
      <c r="H6"/>
      <c r="I6"/>
      <c r="J6"/>
      <c r="K6"/>
      <c r="L6"/>
    </row>
    <row r="7" spans="1:12" s="9" customFormat="1" ht="19.5" customHeight="1">
      <c r="A7"/>
      <c r="B7"/>
      <c r="C7"/>
      <c r="D7"/>
      <c r="E7"/>
      <c r="F7"/>
      <c r="G7"/>
      <c r="H7"/>
      <c r="I7"/>
      <c r="J7"/>
      <c r="K7"/>
      <c r="L7"/>
    </row>
    <row r="8" spans="1:12" ht="12.75" customHeight="1" hidden="1">
      <c r="A8"/>
      <c r="B8"/>
      <c r="C8"/>
      <c r="D8"/>
      <c r="E8"/>
      <c r="F8"/>
      <c r="G8"/>
      <c r="H8"/>
      <c r="I8"/>
      <c r="J8"/>
      <c r="K8"/>
      <c r="L8"/>
    </row>
    <row r="9" spans="1:12" ht="12.75" hidden="1">
      <c r="A9"/>
      <c r="B9"/>
      <c r="C9"/>
      <c r="D9"/>
      <c r="E9"/>
      <c r="F9"/>
      <c r="G9"/>
      <c r="H9"/>
      <c r="I9"/>
      <c r="J9"/>
      <c r="K9"/>
      <c r="L9"/>
    </row>
    <row r="10" spans="1:12" ht="12.75" customHeight="1" hidden="1">
      <c r="A10"/>
      <c r="B10"/>
      <c r="C10"/>
      <c r="D10"/>
      <c r="E10"/>
      <c r="F10"/>
      <c r="G10"/>
      <c r="H10"/>
      <c r="I10"/>
      <c r="J10"/>
      <c r="K10"/>
      <c r="L10"/>
    </row>
    <row r="11" spans="1:12" s="10" customFormat="1" ht="12.75" hidden="1">
      <c r="A11"/>
      <c r="B11"/>
      <c r="C11"/>
      <c r="D11"/>
      <c r="E11"/>
      <c r="F11"/>
      <c r="G11"/>
      <c r="H11"/>
      <c r="I11"/>
      <c r="J11"/>
      <c r="K11"/>
      <c r="L11"/>
    </row>
    <row r="12" spans="1:12" ht="12.75" hidden="1">
      <c r="A12"/>
      <c r="B12"/>
      <c r="C12"/>
      <c r="D12"/>
      <c r="E12"/>
      <c r="F12"/>
      <c r="G12"/>
      <c r="H12"/>
      <c r="I12"/>
      <c r="J12"/>
      <c r="K12"/>
      <c r="L12"/>
    </row>
    <row r="13" spans="1:12" ht="12.75" customHeight="1" hidden="1">
      <c r="A13"/>
      <c r="B13"/>
      <c r="C13"/>
      <c r="D13"/>
      <c r="E13"/>
      <c r="F13"/>
      <c r="G13"/>
      <c r="H13"/>
      <c r="I13"/>
      <c r="J13"/>
      <c r="K13"/>
      <c r="L13"/>
    </row>
    <row r="14" spans="1:12" ht="12.75" customHeight="1" hidden="1">
      <c r="A14"/>
      <c r="B14"/>
      <c r="C14"/>
      <c r="D14"/>
      <c r="E14"/>
      <c r="F14"/>
      <c r="G14"/>
      <c r="H14"/>
      <c r="I14"/>
      <c r="J14"/>
      <c r="K14"/>
      <c r="L14"/>
    </row>
    <row r="15" spans="1:12" ht="12.75" hidden="1">
      <c r="A15"/>
      <c r="B15"/>
      <c r="C15"/>
      <c r="D15"/>
      <c r="E15"/>
      <c r="F15"/>
      <c r="G15"/>
      <c r="H15"/>
      <c r="I15"/>
      <c r="J15"/>
      <c r="K15"/>
      <c r="L15"/>
    </row>
    <row r="16" spans="1:12" ht="12.75" customHeight="1" hidden="1">
      <c r="A16"/>
      <c r="B16"/>
      <c r="C16"/>
      <c r="D16"/>
      <c r="E16"/>
      <c r="F16"/>
      <c r="G16"/>
      <c r="H16"/>
      <c r="I16"/>
      <c r="J16"/>
      <c r="K16"/>
      <c r="L16"/>
    </row>
    <row r="17" spans="1:12" ht="12.75" hidden="1">
      <c r="A17"/>
      <c r="B17"/>
      <c r="C17"/>
      <c r="D17"/>
      <c r="E17"/>
      <c r="F17"/>
      <c r="G17"/>
      <c r="H17"/>
      <c r="I17"/>
      <c r="J17"/>
      <c r="K17"/>
      <c r="L17"/>
    </row>
    <row r="18" spans="1:12" ht="12.75" customHeight="1" hidden="1">
      <c r="A18"/>
      <c r="B18"/>
      <c r="C18"/>
      <c r="D18"/>
      <c r="E18"/>
      <c r="F18"/>
      <c r="G18"/>
      <c r="H18"/>
      <c r="I18"/>
      <c r="J18"/>
      <c r="K18"/>
      <c r="L18"/>
    </row>
    <row r="19" spans="1:12" ht="12.75" customHeight="1" hidden="1">
      <c r="A19"/>
      <c r="B19"/>
      <c r="C19"/>
      <c r="D19"/>
      <c r="E19"/>
      <c r="F19"/>
      <c r="G19"/>
      <c r="H19"/>
      <c r="I19"/>
      <c r="J19"/>
      <c r="K19"/>
      <c r="L19"/>
    </row>
    <row r="20" spans="1:12" ht="12.75" customHeight="1" hidden="1">
      <c r="A20"/>
      <c r="B20"/>
      <c r="C20"/>
      <c r="D20"/>
      <c r="E20"/>
      <c r="F20"/>
      <c r="G20"/>
      <c r="H20"/>
      <c r="I20"/>
      <c r="J20"/>
      <c r="K20"/>
      <c r="L20"/>
    </row>
    <row r="21" spans="1:12" ht="12.75" customHeight="1" hidden="1">
      <c r="A21"/>
      <c r="B21"/>
      <c r="C21"/>
      <c r="D21"/>
      <c r="E21"/>
      <c r="F21"/>
      <c r="G21"/>
      <c r="H21"/>
      <c r="I21"/>
      <c r="J21"/>
      <c r="K21"/>
      <c r="L21"/>
    </row>
    <row r="22" spans="1:12" s="11" customFormat="1" ht="12.75" customHeight="1" hidden="1">
      <c r="A22"/>
      <c r="B22"/>
      <c r="C22"/>
      <c r="D22"/>
      <c r="E22"/>
      <c r="F22"/>
      <c r="G22"/>
      <c r="H22"/>
      <c r="I22"/>
      <c r="J22"/>
      <c r="K22"/>
      <c r="L22"/>
    </row>
    <row r="23" spans="1:12" ht="12.75" customHeight="1" hidden="1">
      <c r="A23"/>
      <c r="B23"/>
      <c r="C23"/>
      <c r="D23"/>
      <c r="E23"/>
      <c r="F23"/>
      <c r="G23"/>
      <c r="H23"/>
      <c r="I23"/>
      <c r="J23"/>
      <c r="K23"/>
      <c r="L23"/>
    </row>
    <row r="24" spans="1:12" ht="12.75" customHeight="1" hidden="1">
      <c r="A24"/>
      <c r="B24"/>
      <c r="C24"/>
      <c r="D24"/>
      <c r="E24"/>
      <c r="F24"/>
      <c r="G24"/>
      <c r="H24"/>
      <c r="I24"/>
      <c r="J24"/>
      <c r="K24"/>
      <c r="L24"/>
    </row>
    <row r="25" spans="1:12" ht="12.75" customHeight="1" hidden="1">
      <c r="A25"/>
      <c r="B25"/>
      <c r="C25"/>
      <c r="D25"/>
      <c r="E25"/>
      <c r="F25"/>
      <c r="G25"/>
      <c r="H25"/>
      <c r="I25"/>
      <c r="J25"/>
      <c r="K25"/>
      <c r="L25"/>
    </row>
    <row r="26" spans="1:12" ht="12.75" hidden="1">
      <c r="A26"/>
      <c r="B26"/>
      <c r="C26"/>
      <c r="D26"/>
      <c r="E26"/>
      <c r="F26"/>
      <c r="G26"/>
      <c r="H26"/>
      <c r="I26"/>
      <c r="J26"/>
      <c r="K26"/>
      <c r="L26"/>
    </row>
    <row r="27" spans="1:12" ht="12.75" customHeight="1" hidden="1">
      <c r="A27"/>
      <c r="B27"/>
      <c r="C27"/>
      <c r="D27"/>
      <c r="E27"/>
      <c r="F27"/>
      <c r="G27"/>
      <c r="H27"/>
      <c r="I27"/>
      <c r="J27"/>
      <c r="K27"/>
      <c r="L27"/>
    </row>
    <row r="28" spans="1:12" ht="12.75" customHeight="1" hidden="1">
      <c r="A28"/>
      <c r="B28"/>
      <c r="C28"/>
      <c r="D28"/>
      <c r="E28"/>
      <c r="F28"/>
      <c r="G28"/>
      <c r="H28"/>
      <c r="I28"/>
      <c r="J28"/>
      <c r="K28"/>
      <c r="L28"/>
    </row>
    <row r="29" spans="1:12" ht="12.75" customHeight="1" hidden="1">
      <c r="A29"/>
      <c r="B29"/>
      <c r="C29"/>
      <c r="D29"/>
      <c r="E29"/>
      <c r="F29"/>
      <c r="G29"/>
      <c r="H29"/>
      <c r="I29"/>
      <c r="J29"/>
      <c r="K29"/>
      <c r="L29"/>
    </row>
    <row r="30" spans="1:12" ht="12.75" customHeight="1" hidden="1">
      <c r="A30"/>
      <c r="B30"/>
      <c r="C30"/>
      <c r="D30"/>
      <c r="E30"/>
      <c r="F30"/>
      <c r="G30"/>
      <c r="H30"/>
      <c r="I30"/>
      <c r="J30"/>
      <c r="K30"/>
      <c r="L30"/>
    </row>
    <row r="31" spans="1:12" ht="12.75" hidden="1">
      <c r="A31"/>
      <c r="B31"/>
      <c r="C31"/>
      <c r="D31"/>
      <c r="E31"/>
      <c r="F31"/>
      <c r="G31"/>
      <c r="H31"/>
      <c r="I31"/>
      <c r="J31"/>
      <c r="K31"/>
      <c r="L31"/>
    </row>
    <row r="32" spans="1:12" ht="12.75" hidden="1">
      <c r="A32"/>
      <c r="B32"/>
      <c r="C32"/>
      <c r="D32"/>
      <c r="E32"/>
      <c r="F32"/>
      <c r="G32"/>
      <c r="H32"/>
      <c r="I32"/>
      <c r="J32"/>
      <c r="K32"/>
      <c r="L32"/>
    </row>
    <row r="33" spans="1:12" ht="12.75" hidden="1">
      <c r="A33"/>
      <c r="B33"/>
      <c r="C33"/>
      <c r="D33"/>
      <c r="E33"/>
      <c r="F33"/>
      <c r="G33"/>
      <c r="H33"/>
      <c r="I33"/>
      <c r="J33"/>
      <c r="K33"/>
      <c r="L33"/>
    </row>
    <row r="34" spans="1:12" ht="12.75" hidden="1">
      <c r="A34"/>
      <c r="B34"/>
      <c r="C34"/>
      <c r="D34"/>
      <c r="E34"/>
      <c r="F34"/>
      <c r="G34"/>
      <c r="H34"/>
      <c r="I34"/>
      <c r="J34"/>
      <c r="K34"/>
      <c r="L34"/>
    </row>
    <row r="35" spans="1:12" s="10" customFormat="1" ht="12.75" hidden="1">
      <c r="A35"/>
      <c r="B35"/>
      <c r="C35"/>
      <c r="D35"/>
      <c r="E35"/>
      <c r="F35"/>
      <c r="G35"/>
      <c r="H35"/>
      <c r="I35"/>
      <c r="J35"/>
      <c r="K35"/>
      <c r="L35"/>
    </row>
    <row r="36" spans="1:12" ht="12.75" hidden="1">
      <c r="A36"/>
      <c r="B36"/>
      <c r="C36"/>
      <c r="D36"/>
      <c r="E36"/>
      <c r="F36"/>
      <c r="G36"/>
      <c r="H36"/>
      <c r="I36"/>
      <c r="J36"/>
      <c r="K36"/>
      <c r="L36"/>
    </row>
    <row r="37" spans="1:12" ht="12.75" hidden="1">
      <c r="A37"/>
      <c r="B37"/>
      <c r="C37"/>
      <c r="D37"/>
      <c r="E37"/>
      <c r="F37"/>
      <c r="G37"/>
      <c r="H37"/>
      <c r="I37"/>
      <c r="J37"/>
      <c r="K37"/>
      <c r="L37"/>
    </row>
    <row r="38" spans="1:12" ht="12.75" hidden="1">
      <c r="A38"/>
      <c r="B38"/>
      <c r="C38"/>
      <c r="D38"/>
      <c r="E38"/>
      <c r="F38"/>
      <c r="G38"/>
      <c r="H38"/>
      <c r="I38"/>
      <c r="J38"/>
      <c r="K38"/>
      <c r="L38"/>
    </row>
    <row r="39" spans="1:12" ht="12.75" hidden="1">
      <c r="A39"/>
      <c r="B39"/>
      <c r="C39"/>
      <c r="D39"/>
      <c r="E39"/>
      <c r="F39"/>
      <c r="G39"/>
      <c r="H39"/>
      <c r="I39"/>
      <c r="J39"/>
      <c r="K39"/>
      <c r="L39"/>
    </row>
    <row r="40" spans="1:12" ht="12.75" hidden="1">
      <c r="A40"/>
      <c r="B40"/>
      <c r="C40"/>
      <c r="D40"/>
      <c r="E40"/>
      <c r="F40"/>
      <c r="G40"/>
      <c r="H40"/>
      <c r="I40"/>
      <c r="J40"/>
      <c r="K40"/>
      <c r="L40"/>
    </row>
    <row r="41" spans="1:12" s="10" customFormat="1" ht="12.75" customHeight="1" hidden="1">
      <c r="A41"/>
      <c r="B41"/>
      <c r="C41"/>
      <c r="D41"/>
      <c r="E41"/>
      <c r="F41"/>
      <c r="G41"/>
      <c r="H41"/>
      <c r="I41"/>
      <c r="J41"/>
      <c r="K41"/>
      <c r="L41"/>
    </row>
    <row r="42" spans="1:12" ht="12.75" hidden="1">
      <c r="A42"/>
      <c r="B42"/>
      <c r="C42"/>
      <c r="D42"/>
      <c r="E42"/>
      <c r="F42"/>
      <c r="G42"/>
      <c r="H42"/>
      <c r="I42"/>
      <c r="J42"/>
      <c r="K42"/>
      <c r="L42"/>
    </row>
    <row r="43" spans="1:12" ht="12.75" customHeight="1" hidden="1">
      <c r="A43"/>
      <c r="B43"/>
      <c r="C43"/>
      <c r="D43"/>
      <c r="E43"/>
      <c r="F43"/>
      <c r="G43"/>
      <c r="H43"/>
      <c r="I43"/>
      <c r="J43"/>
      <c r="K43"/>
      <c r="L43"/>
    </row>
    <row r="44" spans="1:12" ht="12.75" customHeight="1" hidden="1">
      <c r="A44"/>
      <c r="B44"/>
      <c r="C44"/>
      <c r="D44"/>
      <c r="E44"/>
      <c r="F44"/>
      <c r="G44"/>
      <c r="H44"/>
      <c r="I44"/>
      <c r="J44"/>
      <c r="K44"/>
      <c r="L44"/>
    </row>
    <row r="45" spans="1:12" ht="12.75" customHeight="1" hidden="1">
      <c r="A45"/>
      <c r="B45"/>
      <c r="C45"/>
      <c r="D45"/>
      <c r="E45"/>
      <c r="F45"/>
      <c r="G45"/>
      <c r="H45"/>
      <c r="I45"/>
      <c r="J45"/>
      <c r="K45"/>
      <c r="L45"/>
    </row>
    <row r="46" spans="1:12" ht="38.25" customHeight="1">
      <c r="A46"/>
      <c r="B46"/>
      <c r="C46"/>
      <c r="D46"/>
      <c r="E46"/>
      <c r="F46"/>
      <c r="G46"/>
      <c r="H46"/>
      <c r="I46"/>
      <c r="J46"/>
      <c r="K46"/>
      <c r="L46"/>
    </row>
    <row r="47" spans="1:12" ht="23.25" customHeight="1">
      <c r="A47"/>
      <c r="B47"/>
      <c r="C47"/>
      <c r="D47"/>
      <c r="E47"/>
      <c r="F47"/>
      <c r="G47"/>
      <c r="H47"/>
      <c r="I47"/>
      <c r="J47"/>
      <c r="K47"/>
      <c r="L47"/>
    </row>
    <row r="48" spans="1:12" ht="22.5" customHeight="1">
      <c r="A48"/>
      <c r="B48"/>
      <c r="C48"/>
      <c r="D48"/>
      <c r="E48"/>
      <c r="F48"/>
      <c r="G48"/>
      <c r="H48"/>
      <c r="I48"/>
      <c r="J48"/>
      <c r="K48"/>
      <c r="L48"/>
    </row>
    <row r="49" spans="1:12" ht="15" customHeight="1">
      <c r="A49"/>
      <c r="B49"/>
      <c r="C49"/>
      <c r="D49"/>
      <c r="E49"/>
      <c r="F49"/>
      <c r="G49"/>
      <c r="H49"/>
      <c r="I49"/>
      <c r="J49"/>
      <c r="K49"/>
      <c r="L49"/>
    </row>
    <row r="50" spans="1:12" ht="12.75" customHeight="1" hidden="1">
      <c r="A50"/>
      <c r="B50"/>
      <c r="C50"/>
      <c r="D50"/>
      <c r="E50"/>
      <c r="F50"/>
      <c r="G50"/>
      <c r="H50"/>
      <c r="I50"/>
      <c r="J50"/>
      <c r="K50"/>
      <c r="L50"/>
    </row>
    <row r="51" spans="1:12" ht="12.75" customHeight="1" hidden="1">
      <c r="A51"/>
      <c r="B51"/>
      <c r="C51"/>
      <c r="D51"/>
      <c r="E51"/>
      <c r="F51"/>
      <c r="G51"/>
      <c r="H51"/>
      <c r="I51"/>
      <c r="J51"/>
      <c r="K51"/>
      <c r="L51"/>
    </row>
    <row r="52" spans="1:12" ht="12.75" customHeight="1" hidden="1">
      <c r="A52"/>
      <c r="B52"/>
      <c r="C52"/>
      <c r="D52"/>
      <c r="E52"/>
      <c r="F52"/>
      <c r="G52"/>
      <c r="H52"/>
      <c r="I52"/>
      <c r="J52"/>
      <c r="K52"/>
      <c r="L52"/>
    </row>
    <row r="53" spans="1:12" ht="12.75" customHeight="1" hidden="1">
      <c r="A53"/>
      <c r="B53"/>
      <c r="C53"/>
      <c r="D53"/>
      <c r="E53"/>
      <c r="F53"/>
      <c r="G53"/>
      <c r="H53"/>
      <c r="I53"/>
      <c r="J53"/>
      <c r="K53"/>
      <c r="L53"/>
    </row>
    <row r="54" spans="1:12" ht="12.75" customHeight="1" hidden="1">
      <c r="A54"/>
      <c r="B54"/>
      <c r="C54"/>
      <c r="D54"/>
      <c r="E54"/>
      <c r="F54"/>
      <c r="G54"/>
      <c r="H54"/>
      <c r="I54"/>
      <c r="J54"/>
      <c r="K54"/>
      <c r="L54"/>
    </row>
    <row r="55" spans="1:12" ht="12.75" hidden="1">
      <c r="A55"/>
      <c r="B55"/>
      <c r="C55"/>
      <c r="D55"/>
      <c r="E55"/>
      <c r="F55"/>
      <c r="G55"/>
      <c r="H55"/>
      <c r="I55"/>
      <c r="J55"/>
      <c r="K55"/>
      <c r="L55"/>
    </row>
    <row r="56" spans="1:12" ht="28.5" customHeight="1">
      <c r="A56"/>
      <c r="B56"/>
      <c r="C56"/>
      <c r="D56"/>
      <c r="E56"/>
      <c r="F56"/>
      <c r="G56"/>
      <c r="H56"/>
      <c r="I56"/>
      <c r="J56"/>
      <c r="K56"/>
      <c r="L56"/>
    </row>
    <row r="57" spans="1:12" ht="21.75" customHeight="1">
      <c r="A57"/>
      <c r="B57"/>
      <c r="C57"/>
      <c r="D57"/>
      <c r="E57"/>
      <c r="F57"/>
      <c r="G57"/>
      <c r="H57"/>
      <c r="I57"/>
      <c r="J57"/>
      <c r="K57"/>
      <c r="L57"/>
    </row>
    <row r="58" spans="1:12" s="12" customFormat="1" ht="21" customHeight="1">
      <c r="A58"/>
      <c r="B58"/>
      <c r="C58"/>
      <c r="D58"/>
      <c r="E58"/>
      <c r="F58"/>
      <c r="G58"/>
      <c r="H58"/>
      <c r="I58"/>
      <c r="J58"/>
      <c r="K58"/>
      <c r="L58"/>
    </row>
    <row r="59" spans="1:12" s="10" customFormat="1" ht="15" customHeight="1">
      <c r="A59"/>
      <c r="B59"/>
      <c r="C59"/>
      <c r="D59"/>
      <c r="E59"/>
      <c r="F59"/>
      <c r="G59"/>
      <c r="H59"/>
      <c r="I59"/>
      <c r="J59"/>
      <c r="K59"/>
      <c r="L59"/>
    </row>
    <row r="60" spans="1:12" s="13" customFormat="1" ht="12.75" hidden="1">
      <c r="A60"/>
      <c r="B60"/>
      <c r="C60"/>
      <c r="D60"/>
      <c r="E60"/>
      <c r="F60"/>
      <c r="G60"/>
      <c r="H60"/>
      <c r="I60"/>
      <c r="J60"/>
      <c r="K60"/>
      <c r="L60"/>
    </row>
    <row r="61" spans="1:12" ht="12.75" customHeight="1" hidden="1">
      <c r="A61"/>
      <c r="B61"/>
      <c r="C61"/>
      <c r="D61"/>
      <c r="E61"/>
      <c r="F61"/>
      <c r="G61"/>
      <c r="H61"/>
      <c r="I61"/>
      <c r="J61"/>
      <c r="K61"/>
      <c r="L61"/>
    </row>
    <row r="62" spans="1:12" ht="12.75" customHeight="1" hidden="1">
      <c r="A62"/>
      <c r="B62"/>
      <c r="C62"/>
      <c r="D62"/>
      <c r="E62"/>
      <c r="F62"/>
      <c r="G62"/>
      <c r="H62"/>
      <c r="I62"/>
      <c r="J62"/>
      <c r="K62"/>
      <c r="L62"/>
    </row>
    <row r="63" spans="1:12" ht="12.75" hidden="1">
      <c r="A63"/>
      <c r="B63"/>
      <c r="C63"/>
      <c r="D63"/>
      <c r="E63"/>
      <c r="F63"/>
      <c r="G63"/>
      <c r="H63"/>
      <c r="I63"/>
      <c r="J63"/>
      <c r="K63"/>
      <c r="L63"/>
    </row>
    <row r="64" spans="1:12" s="12" customFormat="1" ht="12.75" hidden="1">
      <c r="A64"/>
      <c r="B64"/>
      <c r="C64"/>
      <c r="D64"/>
      <c r="E64"/>
      <c r="F64"/>
      <c r="G64"/>
      <c r="H64"/>
      <c r="I64"/>
      <c r="J64"/>
      <c r="K64"/>
      <c r="L64"/>
    </row>
    <row r="65" spans="1:12" s="14" customFormat="1" ht="12.75" customHeight="1" hidden="1">
      <c r="A65"/>
      <c r="B65"/>
      <c r="C65"/>
      <c r="D65"/>
      <c r="E65"/>
      <c r="F65"/>
      <c r="G65"/>
      <c r="H65"/>
      <c r="I65"/>
      <c r="J65"/>
      <c r="K65"/>
      <c r="L65"/>
    </row>
    <row r="66" spans="1:12" ht="12.75" hidden="1">
      <c r="A66"/>
      <c r="B66"/>
      <c r="C66"/>
      <c r="D66"/>
      <c r="E66"/>
      <c r="F66"/>
      <c r="G66"/>
      <c r="H66"/>
      <c r="I66"/>
      <c r="J66"/>
      <c r="K66"/>
      <c r="L66"/>
    </row>
    <row r="67" spans="1:12" ht="12.75" hidden="1">
      <c r="A67"/>
      <c r="B67"/>
      <c r="C67"/>
      <c r="D67"/>
      <c r="E67"/>
      <c r="F67"/>
      <c r="G67"/>
      <c r="H67"/>
      <c r="I67"/>
      <c r="J67"/>
      <c r="K67"/>
      <c r="L67"/>
    </row>
    <row r="68" spans="1:12" s="12" customFormat="1" ht="12.75" hidden="1">
      <c r="A68"/>
      <c r="B68"/>
      <c r="C68"/>
      <c r="D68"/>
      <c r="E68"/>
      <c r="F68"/>
      <c r="G68"/>
      <c r="H68"/>
      <c r="I68"/>
      <c r="J68"/>
      <c r="K68"/>
      <c r="L68"/>
    </row>
    <row r="69" spans="1:12" s="12" customFormat="1" ht="12.75" customHeight="1" hidden="1">
      <c r="A69"/>
      <c r="B69"/>
      <c r="C69"/>
      <c r="D69"/>
      <c r="E69"/>
      <c r="F69"/>
      <c r="G69"/>
      <c r="H69"/>
      <c r="I69"/>
      <c r="J69"/>
      <c r="K69"/>
      <c r="L69"/>
    </row>
    <row r="70" spans="1:12" s="12" customFormat="1" ht="36.75" customHeight="1">
      <c r="A70"/>
      <c r="B70"/>
      <c r="C70"/>
      <c r="D70"/>
      <c r="E70"/>
      <c r="F70"/>
      <c r="G70"/>
      <c r="H70"/>
      <c r="I70"/>
      <c r="J70"/>
      <c r="K70"/>
      <c r="L70"/>
    </row>
    <row r="71" spans="1:12" s="15" customFormat="1" ht="27" customHeight="1">
      <c r="A71"/>
      <c r="B71"/>
      <c r="C71"/>
      <c r="D71"/>
      <c r="E71"/>
      <c r="F71"/>
      <c r="G71"/>
      <c r="H71"/>
      <c r="I71"/>
      <c r="J71"/>
      <c r="K71"/>
      <c r="L71"/>
    </row>
    <row r="72" spans="1:12" s="15" customFormat="1" ht="18" customHeight="1">
      <c r="A72"/>
      <c r="B72"/>
      <c r="C72"/>
      <c r="D72"/>
      <c r="E72"/>
      <c r="F72"/>
      <c r="G72"/>
      <c r="H72"/>
      <c r="I72"/>
      <c r="J72"/>
      <c r="K72"/>
      <c r="L72"/>
    </row>
    <row r="73" spans="1:12" ht="15" customHeight="1">
      <c r="A73"/>
      <c r="B73"/>
      <c r="C73"/>
      <c r="D73"/>
      <c r="E73"/>
      <c r="F73"/>
      <c r="G73"/>
      <c r="H73"/>
      <c r="I73"/>
      <c r="J73"/>
      <c r="K73"/>
      <c r="L73"/>
    </row>
    <row r="74" spans="1:12" ht="29.25" customHeight="1">
      <c r="A74"/>
      <c r="B74"/>
      <c r="C74"/>
      <c r="D74"/>
      <c r="E74"/>
      <c r="F74"/>
      <c r="G74"/>
      <c r="H74"/>
      <c r="I74"/>
      <c r="J74"/>
      <c r="K74"/>
      <c r="L74"/>
    </row>
    <row r="75" spans="1:12" ht="12.75" customHeight="1" hidden="1">
      <c r="A75"/>
      <c r="B75"/>
      <c r="C75"/>
      <c r="D75"/>
      <c r="E75"/>
      <c r="F75"/>
      <c r="G75"/>
      <c r="H75"/>
      <c r="I75"/>
      <c r="J75"/>
      <c r="K75"/>
      <c r="L75"/>
    </row>
    <row r="76" spans="1:12" ht="12.75" customHeight="1" hidden="1">
      <c r="A76"/>
      <c r="B76"/>
      <c r="C76"/>
      <c r="D76"/>
      <c r="E76"/>
      <c r="F76"/>
      <c r="G76"/>
      <c r="H76"/>
      <c r="I76"/>
      <c r="J76"/>
      <c r="K76"/>
      <c r="L76"/>
    </row>
    <row r="77" spans="1:12" ht="12.75" customHeight="1" hidden="1">
      <c r="A77"/>
      <c r="B77"/>
      <c r="C77"/>
      <c r="D77"/>
      <c r="E77"/>
      <c r="F77"/>
      <c r="G77"/>
      <c r="H77"/>
      <c r="I77"/>
      <c r="J77"/>
      <c r="K77"/>
      <c r="L77"/>
    </row>
    <row r="78" spans="1:12" ht="12.75" customHeight="1" hidden="1">
      <c r="A78"/>
      <c r="B78"/>
      <c r="C78"/>
      <c r="D78"/>
      <c r="E78"/>
      <c r="F78"/>
      <c r="G78"/>
      <c r="H78"/>
      <c r="I78"/>
      <c r="J78"/>
      <c r="K78"/>
      <c r="L78"/>
    </row>
    <row r="79" spans="1:12" ht="12.75" customHeight="1" hidden="1">
      <c r="A79"/>
      <c r="B79"/>
      <c r="C79"/>
      <c r="D79"/>
      <c r="E79"/>
      <c r="F79"/>
      <c r="G79"/>
      <c r="H79"/>
      <c r="I79"/>
      <c r="J79"/>
      <c r="K79"/>
      <c r="L79"/>
    </row>
    <row r="80" spans="1:12" ht="12.75" customHeight="1" hidden="1">
      <c r="A80"/>
      <c r="B80"/>
      <c r="C80"/>
      <c r="D80"/>
      <c r="E80"/>
      <c r="F80"/>
      <c r="G80"/>
      <c r="H80"/>
      <c r="I80"/>
      <c r="J80"/>
      <c r="K80"/>
      <c r="L80"/>
    </row>
    <row r="81" spans="1:12" ht="12.75" customHeight="1" hidden="1">
      <c r="A81"/>
      <c r="B81"/>
      <c r="C81"/>
      <c r="D81"/>
      <c r="E81"/>
      <c r="F81"/>
      <c r="G81"/>
      <c r="H81"/>
      <c r="I81"/>
      <c r="J81"/>
      <c r="K81"/>
      <c r="L81"/>
    </row>
    <row r="82" spans="1:12" ht="12.75" customHeight="1" hidden="1">
      <c r="A82"/>
      <c r="B82"/>
      <c r="C82"/>
      <c r="D82"/>
      <c r="E82"/>
      <c r="F82"/>
      <c r="G82"/>
      <c r="H82"/>
      <c r="I82"/>
      <c r="J82"/>
      <c r="K82"/>
      <c r="L82"/>
    </row>
    <row r="83" spans="1:12" ht="12.75" customHeight="1" hidden="1">
      <c r="A83"/>
      <c r="B83"/>
      <c r="C83"/>
      <c r="D83"/>
      <c r="E83"/>
      <c r="F83"/>
      <c r="G83"/>
      <c r="H83"/>
      <c r="I83"/>
      <c r="J83"/>
      <c r="K83"/>
      <c r="L83"/>
    </row>
    <row r="84" spans="1:12" ht="12.75" customHeight="1" hidden="1">
      <c r="A84"/>
      <c r="B84"/>
      <c r="C84"/>
      <c r="D84"/>
      <c r="E84"/>
      <c r="F84"/>
      <c r="G84"/>
      <c r="H84"/>
      <c r="I84"/>
      <c r="J84"/>
      <c r="K84"/>
      <c r="L84"/>
    </row>
    <row r="85" spans="1:12" ht="12.75" customHeight="1" hidden="1">
      <c r="A85"/>
      <c r="B85"/>
      <c r="C85"/>
      <c r="D85"/>
      <c r="E85"/>
      <c r="F85"/>
      <c r="G85"/>
      <c r="H85"/>
      <c r="I85"/>
      <c r="J85"/>
      <c r="K85"/>
      <c r="L85"/>
    </row>
    <row r="86" spans="1:12" ht="12.75" customHeight="1" hidden="1">
      <c r="A86"/>
      <c r="B86"/>
      <c r="C86"/>
      <c r="D86"/>
      <c r="E86"/>
      <c r="F86"/>
      <c r="G86"/>
      <c r="H86"/>
      <c r="I86"/>
      <c r="J86"/>
      <c r="K86"/>
      <c r="L86"/>
    </row>
    <row r="87" spans="1:12" ht="12.75" customHeight="1" hidden="1">
      <c r="A87"/>
      <c r="B87"/>
      <c r="C87"/>
      <c r="D87"/>
      <c r="E87"/>
      <c r="F87"/>
      <c r="G87"/>
      <c r="H87"/>
      <c r="I87"/>
      <c r="J87"/>
      <c r="K87"/>
      <c r="L87"/>
    </row>
    <row r="88" spans="1:12" ht="12.75" customHeight="1" hidden="1">
      <c r="A88"/>
      <c r="B88"/>
      <c r="C88"/>
      <c r="D88"/>
      <c r="E88"/>
      <c r="F88"/>
      <c r="G88"/>
      <c r="H88"/>
      <c r="I88"/>
      <c r="J88"/>
      <c r="K88"/>
      <c r="L88"/>
    </row>
    <row r="89" spans="1:12" ht="12.75" customHeight="1" hidden="1">
      <c r="A89"/>
      <c r="B89"/>
      <c r="C89"/>
      <c r="D89"/>
      <c r="E89"/>
      <c r="F89"/>
      <c r="G89"/>
      <c r="H89"/>
      <c r="I89"/>
      <c r="J89"/>
      <c r="K89"/>
      <c r="L89"/>
    </row>
    <row r="90" spans="1:12" ht="12.75" customHeight="1" hidden="1">
      <c r="A90"/>
      <c r="B90"/>
      <c r="C90"/>
      <c r="D90"/>
      <c r="E90"/>
      <c r="F90"/>
      <c r="G90"/>
      <c r="H90"/>
      <c r="I90"/>
      <c r="J90"/>
      <c r="K90"/>
      <c r="L90"/>
    </row>
    <row r="91" spans="1:12" ht="12.75" customHeight="1" hidden="1">
      <c r="A91"/>
      <c r="B91"/>
      <c r="C91"/>
      <c r="D91"/>
      <c r="E91"/>
      <c r="F91"/>
      <c r="G91"/>
      <c r="H91"/>
      <c r="I91"/>
      <c r="J91"/>
      <c r="K91"/>
      <c r="L91"/>
    </row>
    <row r="92" spans="1:12" ht="12.75" customHeight="1" hidden="1">
      <c r="A92"/>
      <c r="B92"/>
      <c r="C92"/>
      <c r="D92"/>
      <c r="E92"/>
      <c r="F92"/>
      <c r="G92"/>
      <c r="H92"/>
      <c r="I92"/>
      <c r="J92"/>
      <c r="K92"/>
      <c r="L92"/>
    </row>
    <row r="93" spans="1:12" ht="12.75" customHeight="1" hidden="1">
      <c r="A93"/>
      <c r="B93"/>
      <c r="C93"/>
      <c r="D93"/>
      <c r="E93"/>
      <c r="F93"/>
      <c r="G93"/>
      <c r="H93"/>
      <c r="I93"/>
      <c r="J93"/>
      <c r="K93"/>
      <c r="L93"/>
    </row>
    <row r="94" spans="1:12" ht="15" customHeight="1">
      <c r="A94"/>
      <c r="B94"/>
      <c r="C94"/>
      <c r="D94"/>
      <c r="E94"/>
      <c r="F94"/>
      <c r="G94"/>
      <c r="H94"/>
      <c r="I94"/>
      <c r="J94"/>
      <c r="K94"/>
      <c r="L94"/>
    </row>
    <row r="95" spans="1:12" ht="23.25" customHeight="1">
      <c r="A95"/>
      <c r="B95"/>
      <c r="C95"/>
      <c r="D95"/>
      <c r="E95"/>
      <c r="F95"/>
      <c r="G95"/>
      <c r="H95"/>
      <c r="I95"/>
      <c r="J95"/>
      <c r="K95"/>
      <c r="L95"/>
    </row>
    <row r="96" spans="1:12" ht="15" customHeight="1">
      <c r="A96"/>
      <c r="B96"/>
      <c r="C96"/>
      <c r="D96"/>
      <c r="E96"/>
      <c r="F96"/>
      <c r="G96"/>
      <c r="H96"/>
      <c r="I96"/>
      <c r="J96"/>
      <c r="K96"/>
      <c r="L96"/>
    </row>
    <row r="97" spans="1:12" ht="15" customHeight="1">
      <c r="A97"/>
      <c r="B97"/>
      <c r="C97"/>
      <c r="D97"/>
      <c r="E97"/>
      <c r="F97"/>
      <c r="G97"/>
      <c r="H97"/>
      <c r="I97"/>
      <c r="J97"/>
      <c r="K97"/>
      <c r="L97"/>
    </row>
    <row r="98" spans="1:12" ht="12.75" hidden="1">
      <c r="A98"/>
      <c r="B98"/>
      <c r="C98"/>
      <c r="D98"/>
      <c r="E98"/>
      <c r="F98"/>
      <c r="G98"/>
      <c r="H98"/>
      <c r="I98"/>
      <c r="J98"/>
      <c r="K98"/>
      <c r="L98"/>
    </row>
    <row r="99" spans="1:12" ht="12.75" hidden="1">
      <c r="A99"/>
      <c r="B99"/>
      <c r="C99"/>
      <c r="D99"/>
      <c r="E99"/>
      <c r="F99"/>
      <c r="G99"/>
      <c r="H99"/>
      <c r="I99"/>
      <c r="J99"/>
      <c r="K99"/>
      <c r="L99"/>
    </row>
    <row r="100" spans="1:12" ht="34.5" customHeight="1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ht="18.75" customHeight="1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ht="15" customHeight="1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ht="31.5" customHeight="1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 ht="12.75" hidden="1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 ht="12.75" hidden="1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 s="10" customFormat="1" ht="12.75" hidden="1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s="14" customFormat="1" ht="12.75" customHeight="1" hidden="1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ht="12.75" customHeight="1" hidden="1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 ht="33" customHeight="1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 ht="15" customHeight="1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ht="15" customHeight="1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ht="12.75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ht="15" customHeight="1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ht="15" customHeight="1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ht="15" customHeight="1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ht="15" customHeight="1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ht="15" customHeight="1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ht="15" customHeight="1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ht="15" customHeight="1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ht="15" customHeight="1">
      <c r="A120" s="16"/>
      <c r="B120" s="17"/>
      <c r="C120" s="6"/>
      <c r="D120" s="6"/>
      <c r="E120" s="6"/>
      <c r="F120" s="6"/>
      <c r="G120" s="6"/>
      <c r="I120" s="6"/>
      <c r="J120" s="6"/>
      <c r="K120" s="6"/>
      <c r="L120" s="18"/>
    </row>
    <row r="121" spans="1:12" ht="15" customHeight="1">
      <c r="A121" s="16"/>
      <c r="B121" s="19"/>
      <c r="C121" s="6"/>
      <c r="D121" s="6"/>
      <c r="E121" s="6"/>
      <c r="F121" s="6"/>
      <c r="G121" s="6"/>
      <c r="I121" s="6"/>
      <c r="J121" s="6"/>
      <c r="K121" s="6"/>
      <c r="L121" s="18"/>
    </row>
    <row r="122" spans="1:12" ht="15" customHeight="1">
      <c r="A122" s="16"/>
      <c r="B122" s="19"/>
      <c r="C122" s="6"/>
      <c r="D122" s="6"/>
      <c r="E122" s="6"/>
      <c r="F122" s="6"/>
      <c r="G122" s="6"/>
      <c r="I122" s="6"/>
      <c r="J122" s="6"/>
      <c r="K122" s="6"/>
      <c r="L122" s="18"/>
    </row>
    <row r="123" spans="1:12" ht="15" customHeight="1">
      <c r="A123" s="16"/>
      <c r="B123" s="17"/>
      <c r="C123" s="6"/>
      <c r="D123" s="6"/>
      <c r="E123" s="6"/>
      <c r="F123" s="6"/>
      <c r="G123" s="6"/>
      <c r="I123" s="6"/>
      <c r="J123" s="6"/>
      <c r="K123" s="6"/>
      <c r="L123" s="18"/>
    </row>
    <row r="124" spans="1:12" ht="15" customHeight="1">
      <c r="A124" s="16"/>
      <c r="B124" s="17"/>
      <c r="C124" s="6"/>
      <c r="D124" s="6"/>
      <c r="E124" s="6"/>
      <c r="F124" s="6"/>
      <c r="G124" s="6"/>
      <c r="I124" s="6"/>
      <c r="J124" s="6"/>
      <c r="K124" s="6"/>
      <c r="L124" s="18"/>
    </row>
    <row r="125" spans="1:12" ht="15" customHeight="1">
      <c r="A125" s="16"/>
      <c r="B125" s="17"/>
      <c r="C125" s="6"/>
      <c r="D125" s="6"/>
      <c r="E125" s="6"/>
      <c r="F125" s="6"/>
      <c r="G125" s="6"/>
      <c r="I125" s="6"/>
      <c r="J125" s="6"/>
      <c r="K125" s="6"/>
      <c r="L125" s="18"/>
    </row>
    <row r="126" spans="1:12" ht="15" customHeight="1">
      <c r="A126" s="16"/>
      <c r="B126" s="17"/>
      <c r="C126" s="6"/>
      <c r="D126" s="6"/>
      <c r="E126" s="6"/>
      <c r="F126" s="6"/>
      <c r="G126" s="6"/>
      <c r="I126" s="6"/>
      <c r="J126" s="6"/>
      <c r="K126" s="6"/>
      <c r="L126" s="18"/>
    </row>
    <row r="127" spans="1:12" ht="15" customHeight="1">
      <c r="A127" s="16"/>
      <c r="B127" s="17"/>
      <c r="C127" s="6"/>
      <c r="D127" s="6"/>
      <c r="E127" s="6"/>
      <c r="F127" s="6"/>
      <c r="G127" s="6"/>
      <c r="I127" s="6"/>
      <c r="J127" s="6"/>
      <c r="K127" s="6"/>
      <c r="L127" s="18"/>
    </row>
    <row r="128" spans="1:12" ht="15" customHeight="1">
      <c r="A128" s="16"/>
      <c r="B128" s="17"/>
      <c r="C128" s="6"/>
      <c r="D128" s="6"/>
      <c r="E128" s="6"/>
      <c r="F128" s="6"/>
      <c r="G128" s="6"/>
      <c r="I128" s="6"/>
      <c r="J128" s="6"/>
      <c r="K128" s="6"/>
      <c r="L128" s="18"/>
    </row>
    <row r="129" spans="1:12" ht="15" customHeight="1">
      <c r="A129" s="16"/>
      <c r="B129" s="17"/>
      <c r="C129" s="6"/>
      <c r="D129" s="6"/>
      <c r="E129" s="6"/>
      <c r="F129" s="6"/>
      <c r="G129" s="6"/>
      <c r="I129" s="6"/>
      <c r="J129" s="6"/>
      <c r="K129" s="6"/>
      <c r="L129" s="18"/>
    </row>
    <row r="130" spans="1:12" ht="15" customHeight="1">
      <c r="A130" s="16"/>
      <c r="B130" s="17"/>
      <c r="C130" s="6"/>
      <c r="D130" s="6"/>
      <c r="E130" s="6"/>
      <c r="F130" s="6"/>
      <c r="G130" s="6"/>
      <c r="I130" s="6"/>
      <c r="J130" s="6"/>
      <c r="K130" s="6"/>
      <c r="L130" s="18"/>
    </row>
    <row r="131" spans="1:12" ht="15" customHeight="1">
      <c r="A131" s="16"/>
      <c r="B131" s="17"/>
      <c r="C131" s="6"/>
      <c r="D131" s="6"/>
      <c r="E131" s="6"/>
      <c r="F131" s="6"/>
      <c r="G131" s="6"/>
      <c r="I131" s="6"/>
      <c r="J131" s="6"/>
      <c r="K131" s="6"/>
      <c r="L131" s="18"/>
    </row>
    <row r="132" spans="1:12" ht="15" customHeight="1">
      <c r="A132" s="16"/>
      <c r="B132" s="17"/>
      <c r="C132" s="6"/>
      <c r="D132" s="6"/>
      <c r="E132" s="6"/>
      <c r="F132" s="6"/>
      <c r="G132" s="6"/>
      <c r="I132" s="6"/>
      <c r="J132" s="6"/>
      <c r="K132" s="6"/>
      <c r="L132" s="18"/>
    </row>
    <row r="133" spans="1:12" ht="15" customHeight="1">
      <c r="A133" s="16"/>
      <c r="B133" s="17"/>
      <c r="C133" s="6"/>
      <c r="D133" s="6"/>
      <c r="E133" s="6"/>
      <c r="F133" s="6"/>
      <c r="G133" s="6"/>
      <c r="I133" s="6"/>
      <c r="J133" s="6"/>
      <c r="K133" s="6"/>
      <c r="L133" s="18"/>
    </row>
    <row r="134" spans="1:12" ht="15" customHeight="1">
      <c r="A134" s="16"/>
      <c r="B134" s="17"/>
      <c r="C134" s="6"/>
      <c r="D134" s="6"/>
      <c r="E134" s="6"/>
      <c r="F134" s="6"/>
      <c r="G134" s="6"/>
      <c r="I134" s="6"/>
      <c r="J134" s="6"/>
      <c r="K134" s="6"/>
      <c r="L134" s="18"/>
    </row>
    <row r="135" spans="1:12" ht="15" customHeight="1">
      <c r="A135" s="16"/>
      <c r="B135" s="17"/>
      <c r="C135" s="6"/>
      <c r="D135" s="6"/>
      <c r="E135" s="6"/>
      <c r="F135" s="6"/>
      <c r="G135" s="6"/>
      <c r="I135" s="6"/>
      <c r="J135" s="6"/>
      <c r="K135" s="6"/>
      <c r="L135" s="18"/>
    </row>
    <row r="136" spans="1:12" ht="15" customHeight="1">
      <c r="A136" s="16"/>
      <c r="B136" s="17"/>
      <c r="C136" s="6"/>
      <c r="D136" s="6"/>
      <c r="E136" s="6"/>
      <c r="F136" s="6"/>
      <c r="G136" s="6"/>
      <c r="I136" s="6"/>
      <c r="J136" s="6"/>
      <c r="K136" s="6"/>
      <c r="L136" s="18"/>
    </row>
    <row r="137" spans="1:12" ht="15" customHeight="1">
      <c r="A137" s="16"/>
      <c r="B137" s="17"/>
      <c r="C137" s="6"/>
      <c r="D137" s="6"/>
      <c r="E137" s="6"/>
      <c r="F137" s="6"/>
      <c r="G137" s="6"/>
      <c r="I137" s="6"/>
      <c r="J137" s="6"/>
      <c r="K137" s="6"/>
      <c r="L137" s="18"/>
    </row>
    <row r="138" spans="1:12" ht="15" customHeight="1">
      <c r="A138" s="16"/>
      <c r="B138" s="17"/>
      <c r="C138" s="6"/>
      <c r="D138" s="6"/>
      <c r="E138" s="6"/>
      <c r="F138" s="6"/>
      <c r="G138" s="6"/>
      <c r="I138" s="6"/>
      <c r="J138" s="6"/>
      <c r="K138" s="6"/>
      <c r="L138" s="18"/>
    </row>
    <row r="139" spans="1:12" ht="15" customHeight="1">
      <c r="A139" s="16"/>
      <c r="B139" s="17"/>
      <c r="C139" s="6"/>
      <c r="D139" s="6"/>
      <c r="E139" s="6"/>
      <c r="F139" s="6"/>
      <c r="G139" s="6"/>
      <c r="I139" s="6"/>
      <c r="J139" s="6"/>
      <c r="K139" s="6"/>
      <c r="L139" s="18"/>
    </row>
    <row r="140" spans="1:12" ht="15" customHeight="1">
      <c r="A140" s="16"/>
      <c r="B140" s="17"/>
      <c r="C140" s="6"/>
      <c r="D140" s="6"/>
      <c r="E140" s="6"/>
      <c r="F140" s="6"/>
      <c r="G140" s="6"/>
      <c r="I140" s="6"/>
      <c r="J140" s="6"/>
      <c r="K140" s="6"/>
      <c r="L140" s="18"/>
    </row>
    <row r="141" spans="1:12" ht="15" customHeight="1">
      <c r="A141" s="16"/>
      <c r="B141" s="17"/>
      <c r="C141" s="6"/>
      <c r="D141" s="6"/>
      <c r="E141" s="6"/>
      <c r="F141" s="6"/>
      <c r="G141" s="6"/>
      <c r="I141" s="6"/>
      <c r="J141" s="6"/>
      <c r="K141" s="6"/>
      <c r="L141" s="18"/>
    </row>
    <row r="142" spans="1:12" ht="15" customHeight="1">
      <c r="A142" s="16"/>
      <c r="B142" s="17"/>
      <c r="C142" s="6"/>
      <c r="D142" s="6"/>
      <c r="E142" s="6"/>
      <c r="F142" s="6"/>
      <c r="G142" s="6"/>
      <c r="I142" s="6"/>
      <c r="J142" s="6"/>
      <c r="K142" s="6"/>
      <c r="L142" s="18"/>
    </row>
    <row r="143" spans="1:12" ht="15" customHeight="1">
      <c r="A143" s="16"/>
      <c r="B143" s="17"/>
      <c r="C143" s="6"/>
      <c r="D143" s="6"/>
      <c r="E143" s="6"/>
      <c r="F143" s="6"/>
      <c r="G143" s="6"/>
      <c r="I143" s="6"/>
      <c r="J143" s="6"/>
      <c r="K143" s="6"/>
      <c r="L143" s="18"/>
    </row>
    <row r="144" spans="1:12" ht="15" customHeight="1">
      <c r="A144" s="16"/>
      <c r="B144" s="17"/>
      <c r="C144" s="6"/>
      <c r="D144" s="6"/>
      <c r="E144" s="6"/>
      <c r="F144" s="6"/>
      <c r="G144" s="6"/>
      <c r="I144" s="6"/>
      <c r="J144" s="6"/>
      <c r="K144" s="6"/>
      <c r="L144" s="18"/>
    </row>
    <row r="145" spans="1:12" ht="15" customHeight="1">
      <c r="A145" s="16"/>
      <c r="B145" s="17"/>
      <c r="C145" s="6"/>
      <c r="D145" s="6"/>
      <c r="E145" s="6"/>
      <c r="F145" s="6"/>
      <c r="G145" s="6"/>
      <c r="I145" s="6"/>
      <c r="J145" s="6"/>
      <c r="K145" s="6"/>
      <c r="L145" s="18"/>
    </row>
    <row r="146" spans="1:12" ht="15" customHeight="1">
      <c r="A146" s="16"/>
      <c r="B146" s="17"/>
      <c r="C146" s="6"/>
      <c r="D146" s="6"/>
      <c r="E146" s="6"/>
      <c r="F146" s="6"/>
      <c r="G146" s="6"/>
      <c r="I146" s="6"/>
      <c r="J146" s="6"/>
      <c r="K146" s="6"/>
      <c r="L146" s="18"/>
    </row>
    <row r="147" spans="1:12" ht="15" customHeight="1">
      <c r="A147" s="16"/>
      <c r="B147" s="17"/>
      <c r="C147" s="6"/>
      <c r="D147" s="6"/>
      <c r="E147" s="6"/>
      <c r="F147" s="6"/>
      <c r="G147" s="6"/>
      <c r="I147" s="6"/>
      <c r="J147" s="6"/>
      <c r="K147" s="6"/>
      <c r="L147" s="18"/>
    </row>
    <row r="148" spans="1:12" ht="15" customHeight="1">
      <c r="A148" s="16"/>
      <c r="B148" s="17"/>
      <c r="C148" s="6"/>
      <c r="D148" s="6"/>
      <c r="E148" s="6"/>
      <c r="F148" s="6"/>
      <c r="G148" s="6"/>
      <c r="I148" s="6"/>
      <c r="J148" s="6"/>
      <c r="K148" s="6"/>
      <c r="L148" s="18"/>
    </row>
    <row r="149" spans="1:12" ht="15" customHeight="1">
      <c r="A149" s="16"/>
      <c r="B149" s="17"/>
      <c r="C149" s="6"/>
      <c r="D149" s="6"/>
      <c r="E149" s="6"/>
      <c r="F149" s="6"/>
      <c r="G149" s="6"/>
      <c r="I149" s="6"/>
      <c r="J149" s="6"/>
      <c r="K149" s="6"/>
      <c r="L149" s="18"/>
    </row>
    <row r="150" spans="1:12" ht="15" customHeight="1">
      <c r="A150" s="16"/>
      <c r="B150" s="17"/>
      <c r="C150" s="6"/>
      <c r="D150" s="6"/>
      <c r="E150" s="6"/>
      <c r="F150" s="6"/>
      <c r="G150" s="6"/>
      <c r="I150" s="6"/>
      <c r="J150" s="6"/>
      <c r="K150" s="6"/>
      <c r="L150" s="18"/>
    </row>
    <row r="151" spans="1:12" ht="15" customHeight="1">
      <c r="A151" s="16"/>
      <c r="B151" s="17"/>
      <c r="C151" s="6"/>
      <c r="D151" s="6"/>
      <c r="E151" s="6"/>
      <c r="F151" s="6"/>
      <c r="G151" s="6"/>
      <c r="I151" s="6"/>
      <c r="J151" s="6"/>
      <c r="K151" s="6"/>
      <c r="L151" s="18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3"/>
  <sheetViews>
    <sheetView tabSelected="1" view="pageBreakPreview" zoomScale="75" zoomScaleNormal="75" zoomScaleSheetLayoutView="75" workbookViewId="0" topLeftCell="A43">
      <selection activeCell="B53" sqref="B53"/>
    </sheetView>
  </sheetViews>
  <sheetFormatPr defaultColWidth="9.140625" defaultRowHeight="12.75"/>
  <cols>
    <col min="1" max="1" width="37.28125" style="2" customWidth="1"/>
    <col min="2" max="2" width="13.140625" style="3" customWidth="1"/>
    <col min="3" max="3" width="8.421875" style="4" customWidth="1"/>
    <col min="4" max="4" width="12.57421875" style="5" customWidth="1"/>
    <col min="5" max="5" width="11.57421875" style="3" customWidth="1"/>
    <col min="6" max="6" width="6.28125" style="4" customWidth="1"/>
    <col min="7" max="7" width="10.57421875" style="6" customWidth="1"/>
    <col min="8" max="8" width="10.57421875" style="1" customWidth="1"/>
    <col min="9" max="9" width="5.00390625" style="4" customWidth="1"/>
    <col min="10" max="10" width="10.140625" style="5" customWidth="1"/>
    <col min="11" max="11" width="14.57421875" style="7" customWidth="1"/>
    <col min="12" max="255" width="9.140625" style="6" customWidth="1"/>
  </cols>
  <sheetData>
    <row r="1" spans="1:11" ht="26.2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26.2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6.2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26.25" customHeight="1" thickBot="1">
      <c r="A4"/>
      <c r="B4" s="21"/>
      <c r="C4" s="21"/>
      <c r="D4" s="21"/>
      <c r="E4" s="21"/>
      <c r="F4" s="21"/>
      <c r="G4" s="21"/>
      <c r="H4" s="21"/>
      <c r="I4" s="21"/>
      <c r="J4" s="21"/>
      <c r="K4" s="22" t="s">
        <v>51</v>
      </c>
    </row>
    <row r="5" spans="1:11" ht="15" customHeight="1" thickBot="1">
      <c r="A5" s="48" t="s">
        <v>1</v>
      </c>
      <c r="B5" s="49"/>
      <c r="C5" s="49"/>
      <c r="D5" s="49"/>
      <c r="E5" s="49"/>
      <c r="F5" s="49"/>
      <c r="G5" s="49"/>
      <c r="H5" s="49"/>
      <c r="I5" s="49"/>
      <c r="J5" s="49"/>
      <c r="K5" s="50" t="s">
        <v>2</v>
      </c>
    </row>
    <row r="6" spans="1:11" ht="24" customHeight="1" thickBot="1">
      <c r="A6" s="48"/>
      <c r="B6" s="51">
        <v>2006</v>
      </c>
      <c r="C6" s="51"/>
      <c r="D6" s="51"/>
      <c r="E6" s="51">
        <v>2007</v>
      </c>
      <c r="F6" s="51"/>
      <c r="G6" s="51"/>
      <c r="H6" s="51">
        <v>2008</v>
      </c>
      <c r="I6" s="51"/>
      <c r="J6" s="51"/>
      <c r="K6" s="50"/>
    </row>
    <row r="7" spans="1:256" s="8" customFormat="1" ht="24.75" customHeight="1" thickBot="1">
      <c r="A7" s="48"/>
      <c r="B7" s="52" t="s">
        <v>3</v>
      </c>
      <c r="C7" s="52" t="s">
        <v>4</v>
      </c>
      <c r="D7" s="52" t="s">
        <v>5</v>
      </c>
      <c r="E7" s="52" t="s">
        <v>3</v>
      </c>
      <c r="F7" s="52" t="s">
        <v>4</v>
      </c>
      <c r="G7" s="52" t="s">
        <v>5</v>
      </c>
      <c r="H7" s="52" t="s">
        <v>3</v>
      </c>
      <c r="I7" s="52" t="s">
        <v>4</v>
      </c>
      <c r="J7" s="52" t="s">
        <v>5</v>
      </c>
      <c r="K7" s="53"/>
      <c r="IV7"/>
    </row>
    <row r="8" spans="1:11" ht="24.75" customHeight="1" thickBot="1">
      <c r="A8" s="54" t="s">
        <v>6</v>
      </c>
      <c r="B8" s="54"/>
      <c r="C8" s="54"/>
      <c r="D8" s="54"/>
      <c r="E8" s="54"/>
      <c r="F8" s="54"/>
      <c r="G8" s="54"/>
      <c r="H8" s="54"/>
      <c r="I8" s="54"/>
      <c r="J8" s="54"/>
      <c r="K8" s="54"/>
    </row>
    <row r="9" spans="1:11" ht="18" customHeight="1" thickBot="1">
      <c r="A9" s="44" t="s">
        <v>7</v>
      </c>
      <c r="B9" s="44"/>
      <c r="C9" s="44"/>
      <c r="D9" s="44"/>
      <c r="E9" s="44"/>
      <c r="F9" s="44"/>
      <c r="G9" s="44"/>
      <c r="H9" s="44"/>
      <c r="I9" s="44"/>
      <c r="J9" s="44"/>
      <c r="K9" s="44"/>
    </row>
    <row r="10" spans="1:256" s="9" customFormat="1" ht="15.75" customHeight="1" thickBot="1">
      <c r="A10" s="55" t="s">
        <v>8</v>
      </c>
      <c r="B10" s="56">
        <f>SUM(B11:B14)</f>
        <v>340354</v>
      </c>
      <c r="C10" s="56">
        <f>SUM(C11:C13)</f>
        <v>0</v>
      </c>
      <c r="D10" s="56">
        <f>SUM(D11:D14)</f>
        <v>640825</v>
      </c>
      <c r="E10" s="57">
        <f aca="true" t="shared" si="0" ref="E10:J10">SUM(E11:E13)</f>
        <v>0</v>
      </c>
      <c r="F10" s="57">
        <f t="shared" si="0"/>
        <v>0</v>
      </c>
      <c r="G10" s="58">
        <f t="shared" si="0"/>
        <v>0</v>
      </c>
      <c r="H10" s="58">
        <f t="shared" si="0"/>
        <v>0</v>
      </c>
      <c r="I10" s="58">
        <f t="shared" si="0"/>
        <v>0</v>
      </c>
      <c r="J10" s="58">
        <f t="shared" si="0"/>
        <v>0</v>
      </c>
      <c r="K10" s="59">
        <f>SUM(K11:K14)</f>
        <v>981179</v>
      </c>
      <c r="IV10"/>
    </row>
    <row r="11" spans="1:11" ht="30" customHeight="1" thickBot="1">
      <c r="A11" s="60" t="s">
        <v>9</v>
      </c>
      <c r="B11" s="61">
        <v>121248</v>
      </c>
      <c r="C11" s="61"/>
      <c r="D11" s="61">
        <v>136000</v>
      </c>
      <c r="E11" s="61"/>
      <c r="F11" s="61"/>
      <c r="G11" s="62"/>
      <c r="H11" s="62"/>
      <c r="I11" s="62"/>
      <c r="J11" s="62"/>
      <c r="K11" s="62">
        <v>257248</v>
      </c>
    </row>
    <row r="12" spans="1:11" ht="33" customHeight="1" thickBot="1">
      <c r="A12" s="60" t="s">
        <v>10</v>
      </c>
      <c r="B12" s="61">
        <v>76092</v>
      </c>
      <c r="C12" s="61"/>
      <c r="D12" s="61">
        <v>149000</v>
      </c>
      <c r="E12" s="61"/>
      <c r="F12" s="61"/>
      <c r="G12" s="62"/>
      <c r="H12" s="62"/>
      <c r="I12" s="62"/>
      <c r="J12" s="62"/>
      <c r="K12" s="62">
        <v>225092</v>
      </c>
    </row>
    <row r="13" spans="1:11" ht="30.75" customHeight="1" thickBot="1">
      <c r="A13" s="60" t="s">
        <v>11</v>
      </c>
      <c r="B13" s="61">
        <v>143014</v>
      </c>
      <c r="C13" s="61"/>
      <c r="D13" s="61">
        <v>105825</v>
      </c>
      <c r="E13" s="61"/>
      <c r="F13" s="61"/>
      <c r="G13" s="62"/>
      <c r="H13" s="62"/>
      <c r="I13" s="62"/>
      <c r="J13" s="62"/>
      <c r="K13" s="62">
        <v>248839</v>
      </c>
    </row>
    <row r="14" spans="1:11" ht="51.75" customHeight="1" thickBot="1">
      <c r="A14" s="60" t="s">
        <v>50</v>
      </c>
      <c r="B14" s="61">
        <v>0</v>
      </c>
      <c r="C14" s="61"/>
      <c r="D14" s="61">
        <v>250000</v>
      </c>
      <c r="E14" s="61"/>
      <c r="F14" s="61"/>
      <c r="G14" s="62"/>
      <c r="H14" s="62"/>
      <c r="I14" s="62"/>
      <c r="J14" s="62"/>
      <c r="K14" s="62">
        <v>250000</v>
      </c>
    </row>
    <row r="15" spans="1:11" ht="25.5" customHeight="1" thickBot="1">
      <c r="A15" s="63" t="s">
        <v>12</v>
      </c>
      <c r="B15" s="63"/>
      <c r="C15" s="64"/>
      <c r="D15" s="64"/>
      <c r="E15" s="64"/>
      <c r="F15" s="64"/>
      <c r="G15" s="64"/>
      <c r="H15" s="64"/>
      <c r="I15" s="64"/>
      <c r="J15" s="64"/>
      <c r="K15" s="65"/>
    </row>
    <row r="16" spans="1:11" ht="16.5" customHeight="1" thickBot="1">
      <c r="A16" s="45" t="s">
        <v>13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</row>
    <row r="17" spans="1:11" ht="15" customHeight="1" thickBot="1">
      <c r="A17" s="66" t="s">
        <v>14</v>
      </c>
      <c r="B17" s="90">
        <f aca="true" t="shared" si="1" ref="B17:J17">SUM(B18:B20)</f>
        <v>80000</v>
      </c>
      <c r="C17" s="90">
        <f t="shared" si="1"/>
        <v>0</v>
      </c>
      <c r="D17" s="90">
        <f t="shared" si="1"/>
        <v>0</v>
      </c>
      <c r="E17" s="90">
        <f t="shared" si="1"/>
        <v>20000</v>
      </c>
      <c r="F17" s="90">
        <f t="shared" si="1"/>
        <v>0</v>
      </c>
      <c r="G17" s="90">
        <f t="shared" si="1"/>
        <v>0</v>
      </c>
      <c r="H17" s="90">
        <f t="shared" si="1"/>
        <v>80000</v>
      </c>
      <c r="I17" s="90">
        <f t="shared" si="1"/>
        <v>0</v>
      </c>
      <c r="J17" s="90">
        <f t="shared" si="1"/>
        <v>0</v>
      </c>
      <c r="K17" s="90">
        <f>SUM(B17:J17)</f>
        <v>180000</v>
      </c>
    </row>
    <row r="18" spans="1:11" ht="20.25" customHeight="1" thickBot="1">
      <c r="A18" s="67" t="s">
        <v>15</v>
      </c>
      <c r="B18" s="91"/>
      <c r="C18" s="92"/>
      <c r="D18" s="92"/>
      <c r="E18" s="91">
        <v>20000</v>
      </c>
      <c r="F18" s="92"/>
      <c r="G18" s="92"/>
      <c r="H18" s="91"/>
      <c r="I18" s="92"/>
      <c r="J18" s="92"/>
      <c r="K18" s="87">
        <f>SUM(B18:J18)</f>
        <v>20000</v>
      </c>
    </row>
    <row r="19" spans="1:11" ht="27.75" customHeight="1" thickBot="1">
      <c r="A19" s="67" t="s">
        <v>16</v>
      </c>
      <c r="B19" s="91"/>
      <c r="C19" s="92"/>
      <c r="D19" s="92"/>
      <c r="E19" s="91"/>
      <c r="F19" s="92"/>
      <c r="G19" s="92"/>
      <c r="H19" s="91">
        <v>80000</v>
      </c>
      <c r="I19" s="92"/>
      <c r="J19" s="92"/>
      <c r="K19" s="87">
        <v>80000</v>
      </c>
    </row>
    <row r="20" spans="1:11" ht="42.75" customHeight="1" thickBot="1">
      <c r="A20" s="68" t="s">
        <v>17</v>
      </c>
      <c r="B20" s="91">
        <v>80000</v>
      </c>
      <c r="C20" s="92"/>
      <c r="D20" s="92"/>
      <c r="E20" s="92"/>
      <c r="F20" s="92"/>
      <c r="G20" s="92"/>
      <c r="H20" s="93"/>
      <c r="I20" s="92"/>
      <c r="J20" s="92"/>
      <c r="K20" s="87">
        <f>SUM(B20:J20)</f>
        <v>80000</v>
      </c>
    </row>
    <row r="21" spans="1:29" ht="21.75" customHeight="1" thickBot="1">
      <c r="A21" s="63" t="s">
        <v>18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V21" s="23"/>
      <c r="W21" s="23"/>
      <c r="X21" s="23"/>
      <c r="Y21" s="23"/>
      <c r="Z21" s="23"/>
      <c r="AA21" s="23"/>
      <c r="AB21" s="23"/>
      <c r="AC21" s="23"/>
    </row>
    <row r="22" spans="1:256" s="12" customFormat="1" ht="33.75" customHeight="1" thickBot="1">
      <c r="A22" s="45" t="s">
        <v>19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24"/>
      <c r="M22" s="24"/>
      <c r="N22" s="25"/>
      <c r="O22" s="25"/>
      <c r="P22" s="25"/>
      <c r="Q22" s="25"/>
      <c r="R22" s="25"/>
      <c r="S22" s="25"/>
      <c r="T22" s="25"/>
      <c r="U22" s="25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IV22"/>
    </row>
    <row r="23" spans="1:256" s="10" customFormat="1" ht="15" customHeight="1" thickBot="1">
      <c r="A23" s="55" t="s">
        <v>8</v>
      </c>
      <c r="B23" s="56">
        <f>SUM(B24:B30)</f>
        <v>3226304</v>
      </c>
      <c r="C23" s="56">
        <f>SUM(C24:C30)</f>
        <v>0</v>
      </c>
      <c r="D23" s="56">
        <f aca="true" t="shared" si="2" ref="D23:J23">SUM(D24:D30)</f>
        <v>4872303</v>
      </c>
      <c r="E23" s="56">
        <f t="shared" si="2"/>
        <v>880000</v>
      </c>
      <c r="F23" s="56">
        <f t="shared" si="2"/>
        <v>0</v>
      </c>
      <c r="G23" s="56">
        <f t="shared" si="2"/>
        <v>60000</v>
      </c>
      <c r="H23" s="56">
        <f t="shared" si="2"/>
        <v>75000</v>
      </c>
      <c r="I23" s="56">
        <f t="shared" si="2"/>
        <v>0</v>
      </c>
      <c r="J23" s="56">
        <f t="shared" si="2"/>
        <v>75000</v>
      </c>
      <c r="K23" s="56">
        <f>SUM(B23:J23)</f>
        <v>9188607</v>
      </c>
      <c r="IV23"/>
    </row>
    <row r="24" spans="1:11" ht="50.25" customHeight="1" thickBot="1">
      <c r="A24" s="69" t="s">
        <v>20</v>
      </c>
      <c r="B24" s="70">
        <v>3162304</v>
      </c>
      <c r="C24" s="70"/>
      <c r="D24" s="70">
        <v>4782303</v>
      </c>
      <c r="E24" s="70">
        <v>800000</v>
      </c>
      <c r="F24" s="70"/>
      <c r="G24" s="70"/>
      <c r="H24" s="70"/>
      <c r="I24" s="70"/>
      <c r="J24" s="70"/>
      <c r="K24" s="56">
        <f aca="true" t="shared" si="3" ref="K24:K30">SUM(B24:J24)</f>
        <v>8744607</v>
      </c>
    </row>
    <row r="25" spans="1:11" ht="50.25" customHeight="1" thickBot="1">
      <c r="A25" s="69" t="s">
        <v>21</v>
      </c>
      <c r="B25" s="70">
        <v>34000</v>
      </c>
      <c r="C25" s="70"/>
      <c r="D25" s="70"/>
      <c r="E25" s="70"/>
      <c r="F25" s="70"/>
      <c r="G25" s="70"/>
      <c r="H25" s="70"/>
      <c r="I25" s="70"/>
      <c r="J25" s="70"/>
      <c r="K25" s="56">
        <f t="shared" si="3"/>
        <v>34000</v>
      </c>
    </row>
    <row r="26" spans="1:256" s="12" customFormat="1" ht="40.5" customHeight="1" thickBot="1">
      <c r="A26" s="69" t="s">
        <v>22</v>
      </c>
      <c r="B26" s="70"/>
      <c r="C26" s="70"/>
      <c r="D26" s="70"/>
      <c r="E26" s="70">
        <v>15000</v>
      </c>
      <c r="F26" s="70"/>
      <c r="G26" s="70">
        <v>15000</v>
      </c>
      <c r="H26" s="70"/>
      <c r="I26" s="70"/>
      <c r="J26" s="70"/>
      <c r="K26" s="56">
        <f t="shared" si="3"/>
        <v>30000</v>
      </c>
      <c r="L26" s="10"/>
      <c r="M26" s="10"/>
      <c r="N26" s="10"/>
      <c r="O26" s="10"/>
      <c r="P26" s="10"/>
      <c r="Q26" s="10"/>
      <c r="R26" s="10"/>
      <c r="S26" s="10"/>
      <c r="T26" s="10"/>
      <c r="IV26"/>
    </row>
    <row r="27" spans="1:256" s="14" customFormat="1" ht="24.75" thickBot="1">
      <c r="A27" s="69" t="s">
        <v>23</v>
      </c>
      <c r="B27" s="70"/>
      <c r="C27" s="70"/>
      <c r="D27" s="70"/>
      <c r="E27" s="70">
        <v>45000</v>
      </c>
      <c r="F27" s="70"/>
      <c r="G27" s="70">
        <v>45000</v>
      </c>
      <c r="H27" s="70"/>
      <c r="I27" s="70"/>
      <c r="J27" s="70"/>
      <c r="K27" s="56">
        <f t="shared" si="3"/>
        <v>90000</v>
      </c>
      <c r="IV27"/>
    </row>
    <row r="28" spans="1:11" ht="35.25" customHeight="1" thickBot="1">
      <c r="A28" s="69" t="s">
        <v>24</v>
      </c>
      <c r="B28" s="70"/>
      <c r="C28" s="70"/>
      <c r="D28" s="70"/>
      <c r="E28" s="70">
        <v>20000</v>
      </c>
      <c r="F28" s="70"/>
      <c r="G28" s="70"/>
      <c r="H28" s="70"/>
      <c r="I28" s="70"/>
      <c r="J28" s="70"/>
      <c r="K28" s="56">
        <f t="shared" si="3"/>
        <v>20000</v>
      </c>
    </row>
    <row r="29" spans="1:256" s="12" customFormat="1" ht="39.75" customHeight="1" thickBot="1">
      <c r="A29" s="71" t="s">
        <v>25</v>
      </c>
      <c r="B29" s="70"/>
      <c r="C29" s="70"/>
      <c r="D29" s="70"/>
      <c r="E29" s="70"/>
      <c r="F29" s="70"/>
      <c r="G29" s="70"/>
      <c r="H29" s="70">
        <v>75000</v>
      </c>
      <c r="I29" s="70"/>
      <c r="J29" s="70">
        <v>75000</v>
      </c>
      <c r="K29" s="56">
        <f t="shared" si="3"/>
        <v>150000</v>
      </c>
      <c r="L29" s="10"/>
      <c r="M29" s="10"/>
      <c r="N29" s="10"/>
      <c r="O29" s="10"/>
      <c r="P29" s="10"/>
      <c r="Q29" s="10"/>
      <c r="R29" s="10"/>
      <c r="S29" s="10"/>
      <c r="T29" s="10"/>
      <c r="U29" s="10"/>
      <c r="IV29"/>
    </row>
    <row r="30" spans="1:256" s="12" customFormat="1" ht="39.75" customHeight="1" thickBot="1">
      <c r="A30" s="71" t="s">
        <v>47</v>
      </c>
      <c r="B30" s="70">
        <v>30000</v>
      </c>
      <c r="C30" s="70"/>
      <c r="D30" s="70">
        <v>90000</v>
      </c>
      <c r="E30" s="70"/>
      <c r="F30" s="70"/>
      <c r="G30" s="70"/>
      <c r="H30" s="70"/>
      <c r="I30" s="70"/>
      <c r="J30" s="70"/>
      <c r="K30" s="56">
        <f t="shared" si="3"/>
        <v>120000</v>
      </c>
      <c r="L30" s="10"/>
      <c r="M30" s="10"/>
      <c r="N30" s="10"/>
      <c r="O30" s="10"/>
      <c r="P30" s="10"/>
      <c r="Q30" s="10"/>
      <c r="R30" s="10"/>
      <c r="S30" s="10"/>
      <c r="T30" s="10"/>
      <c r="U30" s="10"/>
      <c r="IV30"/>
    </row>
    <row r="31" spans="1:256" s="15" customFormat="1" ht="27" customHeight="1" thickBot="1">
      <c r="A31" s="72" t="s">
        <v>26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IV31"/>
    </row>
    <row r="32" spans="1:256" s="15" customFormat="1" ht="18" customHeight="1" thickBot="1">
      <c r="A32" s="73" t="s">
        <v>27</v>
      </c>
      <c r="B32" s="73"/>
      <c r="C32" s="73"/>
      <c r="D32" s="73"/>
      <c r="E32" s="74"/>
      <c r="F32" s="74"/>
      <c r="G32" s="74"/>
      <c r="H32" s="74"/>
      <c r="I32" s="74"/>
      <c r="J32" s="74"/>
      <c r="K32" s="74"/>
      <c r="L32"/>
      <c r="M32"/>
      <c r="IV32"/>
    </row>
    <row r="33" spans="1:11" ht="18.75" customHeight="1" thickBot="1">
      <c r="A33" s="55" t="s">
        <v>8</v>
      </c>
      <c r="B33" s="58">
        <f>SUM(B34:B35)</f>
        <v>360000</v>
      </c>
      <c r="C33" s="58">
        <f aca="true" t="shared" si="4" ref="C33:J33">SUM(C34:C35)</f>
        <v>0</v>
      </c>
      <c r="D33" s="58">
        <f t="shared" si="4"/>
        <v>0</v>
      </c>
      <c r="E33" s="58">
        <f t="shared" si="4"/>
        <v>0</v>
      </c>
      <c r="F33" s="58">
        <f t="shared" si="4"/>
        <v>0</v>
      </c>
      <c r="G33" s="58">
        <f t="shared" si="4"/>
        <v>0</v>
      </c>
      <c r="H33" s="58">
        <f t="shared" si="4"/>
        <v>0</v>
      </c>
      <c r="I33" s="58">
        <f t="shared" si="4"/>
        <v>0</v>
      </c>
      <c r="J33" s="58">
        <f t="shared" si="4"/>
        <v>0</v>
      </c>
      <c r="K33" s="58">
        <f>SUM(B33:J33)</f>
        <v>360000</v>
      </c>
    </row>
    <row r="34" spans="1:11" ht="44.25" customHeight="1" thickBot="1">
      <c r="A34" s="75" t="s">
        <v>28</v>
      </c>
      <c r="B34" s="70">
        <v>110000</v>
      </c>
      <c r="C34" s="70"/>
      <c r="D34" s="70"/>
      <c r="E34" s="70"/>
      <c r="F34" s="70"/>
      <c r="G34" s="70"/>
      <c r="H34" s="70"/>
      <c r="I34" s="70"/>
      <c r="J34" s="70"/>
      <c r="K34" s="70">
        <f>SUM(B34:J34)</f>
        <v>110000</v>
      </c>
    </row>
    <row r="35" spans="1:11" ht="44.25" customHeight="1" thickBot="1">
      <c r="A35" s="69" t="s">
        <v>48</v>
      </c>
      <c r="B35" s="70">
        <v>250000</v>
      </c>
      <c r="C35" s="70"/>
      <c r="D35" s="70"/>
      <c r="E35" s="70"/>
      <c r="F35" s="70"/>
      <c r="G35" s="70"/>
      <c r="H35" s="70"/>
      <c r="I35" s="70"/>
      <c r="J35" s="70"/>
      <c r="K35" s="70">
        <v>250000</v>
      </c>
    </row>
    <row r="36" spans="1:11" ht="27" customHeight="1" thickBot="1">
      <c r="A36" s="63" t="s">
        <v>29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</row>
    <row r="37" spans="1:11" ht="15" customHeight="1" thickBot="1">
      <c r="A37" s="45" t="s">
        <v>30</v>
      </c>
      <c r="B37" s="45"/>
      <c r="C37" s="45"/>
      <c r="D37" s="45"/>
      <c r="E37" s="76"/>
      <c r="F37" s="76"/>
      <c r="G37" s="76"/>
      <c r="H37" s="76"/>
      <c r="I37" s="76"/>
      <c r="J37" s="76"/>
      <c r="K37" s="77"/>
    </row>
    <row r="38" spans="1:11" ht="21" customHeight="1" thickBot="1">
      <c r="A38" s="55" t="s">
        <v>8</v>
      </c>
      <c r="B38" s="78">
        <f aca="true" t="shared" si="5" ref="B38:J38">SUM(B39:B42)</f>
        <v>256261</v>
      </c>
      <c r="C38" s="79">
        <f t="shared" si="5"/>
        <v>0</v>
      </c>
      <c r="D38" s="78">
        <f t="shared" si="5"/>
        <v>2013429</v>
      </c>
      <c r="E38" s="79">
        <f t="shared" si="5"/>
        <v>0</v>
      </c>
      <c r="F38" s="79">
        <f t="shared" si="5"/>
        <v>0</v>
      </c>
      <c r="G38" s="79">
        <f t="shared" si="5"/>
        <v>0</v>
      </c>
      <c r="H38" s="79">
        <f t="shared" si="5"/>
        <v>0</v>
      </c>
      <c r="I38" s="79">
        <f t="shared" si="5"/>
        <v>0</v>
      </c>
      <c r="J38" s="79">
        <f t="shared" si="5"/>
        <v>0</v>
      </c>
      <c r="K38" s="78">
        <f>SUM(B38:J38)</f>
        <v>2269690</v>
      </c>
    </row>
    <row r="39" spans="1:11" ht="45" customHeight="1" thickBot="1">
      <c r="A39" s="69" t="s">
        <v>31</v>
      </c>
      <c r="B39" s="80">
        <v>180000</v>
      </c>
      <c r="C39" s="81"/>
      <c r="D39" s="80">
        <v>1360000</v>
      </c>
      <c r="E39" s="82"/>
      <c r="F39" s="82"/>
      <c r="G39" s="82"/>
      <c r="H39" s="82"/>
      <c r="I39" s="82"/>
      <c r="J39" s="82"/>
      <c r="K39" s="83">
        <f>SUM(B39:J39)</f>
        <v>1540000</v>
      </c>
    </row>
    <row r="40" spans="1:11" ht="42.75" customHeight="1" thickBot="1">
      <c r="A40" s="69" t="s">
        <v>32</v>
      </c>
      <c r="B40" s="80">
        <v>17450</v>
      </c>
      <c r="C40" s="82"/>
      <c r="D40" s="80">
        <v>230043</v>
      </c>
      <c r="E40" s="82"/>
      <c r="F40" s="82"/>
      <c r="G40" s="82"/>
      <c r="H40" s="82"/>
      <c r="I40" s="82"/>
      <c r="J40" s="82"/>
      <c r="K40" s="83">
        <f>SUM(B40:J40)</f>
        <v>247493</v>
      </c>
    </row>
    <row r="41" spans="1:11" ht="32.25" customHeight="1" thickBot="1">
      <c r="A41" s="69" t="s">
        <v>33</v>
      </c>
      <c r="B41" s="80">
        <v>39264</v>
      </c>
      <c r="C41" s="82"/>
      <c r="D41" s="80">
        <v>283809</v>
      </c>
      <c r="E41" s="82"/>
      <c r="F41" s="82"/>
      <c r="G41" s="82"/>
      <c r="H41" s="82"/>
      <c r="I41" s="82"/>
      <c r="J41" s="82"/>
      <c r="K41" s="83">
        <f>SUM(B41:J41)</f>
        <v>323073</v>
      </c>
    </row>
    <row r="42" spans="1:11" ht="25.5" customHeight="1" thickBot="1">
      <c r="A42" s="69" t="s">
        <v>34</v>
      </c>
      <c r="B42" s="80">
        <v>19547</v>
      </c>
      <c r="C42" s="82"/>
      <c r="D42" s="80">
        <v>139577</v>
      </c>
      <c r="E42" s="82"/>
      <c r="F42" s="82"/>
      <c r="G42" s="82"/>
      <c r="H42" s="82"/>
      <c r="I42" s="82"/>
      <c r="J42" s="82"/>
      <c r="K42" s="83">
        <f>SUM(B42:J42)</f>
        <v>159124</v>
      </c>
    </row>
    <row r="43" spans="1:11" ht="24" customHeight="1" thickBot="1">
      <c r="A43" s="63" t="s">
        <v>35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</row>
    <row r="44" spans="1:11" ht="20.25" customHeight="1" thickBot="1">
      <c r="A44" s="45" t="s">
        <v>36</v>
      </c>
      <c r="B44" s="45"/>
      <c r="C44" s="45"/>
      <c r="D44" s="45"/>
      <c r="E44" s="84"/>
      <c r="F44" s="84"/>
      <c r="G44" s="85"/>
      <c r="H44" s="85"/>
      <c r="I44" s="85"/>
      <c r="J44" s="85"/>
      <c r="K44" s="85"/>
    </row>
    <row r="45" spans="1:11" ht="31.5" customHeight="1" thickBot="1">
      <c r="A45" s="55" t="s">
        <v>8</v>
      </c>
      <c r="B45" s="56">
        <f aca="true" t="shared" si="6" ref="B45:J45">SUM(B46:B46)</f>
        <v>30000</v>
      </c>
      <c r="C45" s="56">
        <f t="shared" si="6"/>
        <v>0</v>
      </c>
      <c r="D45" s="56">
        <f t="shared" si="6"/>
        <v>0</v>
      </c>
      <c r="E45" s="56">
        <f t="shared" si="6"/>
        <v>0</v>
      </c>
      <c r="F45" s="56">
        <f t="shared" si="6"/>
        <v>0</v>
      </c>
      <c r="G45" s="56">
        <f t="shared" si="6"/>
        <v>0</v>
      </c>
      <c r="H45" s="56">
        <f t="shared" si="6"/>
        <v>0</v>
      </c>
      <c r="I45" s="56">
        <f t="shared" si="6"/>
        <v>0</v>
      </c>
      <c r="J45" s="56">
        <f t="shared" si="6"/>
        <v>0</v>
      </c>
      <c r="K45" s="56">
        <f>SUM(B46:J46)</f>
        <v>30000</v>
      </c>
    </row>
    <row r="46" spans="1:11" ht="39.75" customHeight="1" thickBot="1">
      <c r="A46" s="69" t="s">
        <v>37</v>
      </c>
      <c r="B46" s="70">
        <v>30000</v>
      </c>
      <c r="C46" s="70"/>
      <c r="D46" s="86"/>
      <c r="E46" s="86"/>
      <c r="F46" s="86"/>
      <c r="G46" s="86"/>
      <c r="H46" s="86"/>
      <c r="I46" s="86"/>
      <c r="J46" s="86"/>
      <c r="K46" s="87">
        <f>SUM(B46:J46)</f>
        <v>30000</v>
      </c>
    </row>
    <row r="47" spans="1:11" ht="29.25" customHeight="1" thickBot="1">
      <c r="A47" s="46" t="s">
        <v>49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</row>
    <row r="48" spans="1:11" ht="20.25" customHeight="1" thickBot="1">
      <c r="A48" s="47" t="s">
        <v>38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</row>
    <row r="49" spans="1:11" ht="27.75" customHeight="1" thickBot="1">
      <c r="A49" s="88" t="s">
        <v>8</v>
      </c>
      <c r="B49" s="94">
        <f>SUM(B50:B50)</f>
        <v>0</v>
      </c>
      <c r="C49" s="94">
        <f aca="true" t="shared" si="7" ref="C49:J49">SUM(C50:C50)</f>
        <v>0</v>
      </c>
      <c r="D49" s="94">
        <f t="shared" si="7"/>
        <v>23500</v>
      </c>
      <c r="E49" s="94">
        <f t="shared" si="7"/>
        <v>0</v>
      </c>
      <c r="F49" s="94">
        <f t="shared" si="7"/>
        <v>0</v>
      </c>
      <c r="G49" s="94">
        <f t="shared" si="7"/>
        <v>0</v>
      </c>
      <c r="H49" s="94">
        <f t="shared" si="7"/>
        <v>0</v>
      </c>
      <c r="I49" s="94">
        <f t="shared" si="7"/>
        <v>0</v>
      </c>
      <c r="J49" s="94">
        <f t="shared" si="7"/>
        <v>0</v>
      </c>
      <c r="K49" s="56">
        <f>SUM(B50:J50)</f>
        <v>23500</v>
      </c>
    </row>
    <row r="50" spans="1:11" ht="48.75" customHeight="1" thickBot="1">
      <c r="A50" s="69" t="s">
        <v>39</v>
      </c>
      <c r="B50" s="70">
        <v>0</v>
      </c>
      <c r="C50" s="70">
        <v>0</v>
      </c>
      <c r="D50" s="70">
        <v>23500</v>
      </c>
      <c r="E50" s="86"/>
      <c r="F50" s="86"/>
      <c r="G50" s="86"/>
      <c r="H50" s="86"/>
      <c r="I50" s="86"/>
      <c r="J50" s="86"/>
      <c r="K50" s="87">
        <v>23500</v>
      </c>
    </row>
    <row r="51" spans="1:11" ht="39.75" customHeight="1" thickBot="1">
      <c r="A51" s="89" t="s">
        <v>8</v>
      </c>
      <c r="B51" s="94">
        <f aca="true" t="shared" si="8" ref="B51:J51">SUM(B10,B17,B23,B33,B38,B45,B49)</f>
        <v>4292919</v>
      </c>
      <c r="C51" s="94">
        <f t="shared" si="8"/>
        <v>0</v>
      </c>
      <c r="D51" s="94">
        <f t="shared" si="8"/>
        <v>7550057</v>
      </c>
      <c r="E51" s="94">
        <f t="shared" si="8"/>
        <v>900000</v>
      </c>
      <c r="F51" s="94">
        <f t="shared" si="8"/>
        <v>0</v>
      </c>
      <c r="G51" s="94">
        <f t="shared" si="8"/>
        <v>60000</v>
      </c>
      <c r="H51" s="94">
        <f t="shared" si="8"/>
        <v>155000</v>
      </c>
      <c r="I51" s="94">
        <f t="shared" si="8"/>
        <v>0</v>
      </c>
      <c r="J51" s="94">
        <f t="shared" si="8"/>
        <v>75000</v>
      </c>
      <c r="K51" s="94">
        <f>SUM(K10,K17,K23,K33,K38,K45,K49)</f>
        <v>13032976</v>
      </c>
    </row>
    <row r="52" spans="1:11" ht="15" customHeight="1">
      <c r="A52" s="27"/>
      <c r="B52" s="28"/>
      <c r="C52" s="28"/>
      <c r="D52" s="28"/>
      <c r="E52" s="28"/>
      <c r="F52" s="28"/>
      <c r="G52" s="28"/>
      <c r="H52" s="28"/>
      <c r="I52" s="28"/>
      <c r="J52" s="28"/>
      <c r="K52" s="28"/>
    </row>
    <row r="53" spans="1:256" s="6" customFormat="1" ht="14.25" customHeight="1">
      <c r="A53"/>
      <c r="C53" s="6" t="s">
        <v>40</v>
      </c>
      <c r="K53" s="18"/>
      <c r="IV53"/>
    </row>
    <row r="54" spans="1:256" s="6" customFormat="1" ht="16.5" customHeight="1">
      <c r="A54"/>
      <c r="C54" s="6" t="s">
        <v>41</v>
      </c>
      <c r="K54" s="18"/>
      <c r="IV54"/>
    </row>
    <row r="55" spans="1:256" s="6" customFormat="1" ht="15.75" customHeight="1">
      <c r="A55"/>
      <c r="C55" s="6" t="s">
        <v>42</v>
      </c>
      <c r="K55" s="18"/>
      <c r="IV55"/>
    </row>
    <row r="56" spans="1:256" s="6" customFormat="1" ht="32.25" customHeight="1">
      <c r="A56"/>
      <c r="K56" s="18"/>
      <c r="IV56"/>
    </row>
    <row r="57" spans="1:256" s="6" customFormat="1" ht="35.25" customHeight="1">
      <c r="A57" s="29"/>
      <c r="K57" s="18"/>
      <c r="IV57"/>
    </row>
    <row r="58" spans="1:256" s="6" customFormat="1" ht="35.25" customHeight="1">
      <c r="A58" s="29"/>
      <c r="K58" s="18"/>
      <c r="IV58"/>
    </row>
    <row r="59" spans="1:256" s="6" customFormat="1" ht="65.25" customHeight="1">
      <c r="A59" s="30"/>
      <c r="K59" s="18"/>
      <c r="IV59"/>
    </row>
    <row r="60" spans="1:256" s="6" customFormat="1" ht="65.25" customHeight="1">
      <c r="A60" s="30"/>
      <c r="K60" s="18"/>
      <c r="IV60"/>
    </row>
    <row r="61" spans="1:256" s="6" customFormat="1" ht="15" customHeight="1">
      <c r="A61" s="17"/>
      <c r="K61" s="18"/>
      <c r="IV61"/>
    </row>
    <row r="62" spans="1:256" s="6" customFormat="1" ht="15" customHeight="1">
      <c r="A62" s="19"/>
      <c r="K62" s="18"/>
      <c r="IV62"/>
    </row>
    <row r="63" spans="1:256" s="6" customFormat="1" ht="15" customHeight="1">
      <c r="A63" s="19"/>
      <c r="K63" s="18"/>
      <c r="IV63"/>
    </row>
    <row r="64" spans="1:256" s="6" customFormat="1" ht="15" customHeight="1">
      <c r="A64" s="17"/>
      <c r="K64" s="18"/>
      <c r="IV64"/>
    </row>
    <row r="65" spans="1:256" s="6" customFormat="1" ht="15" customHeight="1">
      <c r="A65" s="17"/>
      <c r="K65" s="18"/>
      <c r="IV65"/>
    </row>
    <row r="66" spans="1:256" s="6" customFormat="1" ht="15" customHeight="1">
      <c r="A66" s="17"/>
      <c r="K66" s="18"/>
      <c r="IV66"/>
    </row>
    <row r="67" spans="1:256" s="6" customFormat="1" ht="15" customHeight="1">
      <c r="A67" s="17"/>
      <c r="K67" s="18"/>
      <c r="IV67"/>
    </row>
    <row r="68" spans="1:256" s="6" customFormat="1" ht="15" customHeight="1">
      <c r="A68" s="17"/>
      <c r="K68" s="18"/>
      <c r="IV68"/>
    </row>
    <row r="69" spans="1:256" s="6" customFormat="1" ht="15" customHeight="1">
      <c r="A69" s="17"/>
      <c r="K69" s="18"/>
      <c r="IV69"/>
    </row>
    <row r="70" spans="1:256" s="6" customFormat="1" ht="15" customHeight="1">
      <c r="A70" s="17"/>
      <c r="K70" s="18"/>
      <c r="IV70"/>
    </row>
    <row r="71" spans="1:256" s="6" customFormat="1" ht="15" customHeight="1">
      <c r="A71" s="17"/>
      <c r="K71" s="18"/>
      <c r="IV71"/>
    </row>
    <row r="72" spans="1:256" s="6" customFormat="1" ht="15" customHeight="1">
      <c r="A72" s="17"/>
      <c r="K72" s="18"/>
      <c r="IV72"/>
    </row>
    <row r="73" spans="1:256" s="6" customFormat="1" ht="15" customHeight="1">
      <c r="A73" s="17"/>
      <c r="K73" s="18"/>
      <c r="IV73"/>
    </row>
    <row r="74" spans="1:256" s="6" customFormat="1" ht="15" customHeight="1">
      <c r="A74" s="17"/>
      <c r="K74" s="18"/>
      <c r="IV74"/>
    </row>
    <row r="75" spans="1:256" s="6" customFormat="1" ht="15" customHeight="1">
      <c r="A75" s="17"/>
      <c r="K75" s="18"/>
      <c r="IV75"/>
    </row>
    <row r="76" spans="1:256" s="6" customFormat="1" ht="15" customHeight="1">
      <c r="A76" s="17"/>
      <c r="K76" s="18"/>
      <c r="IV76"/>
    </row>
    <row r="77" spans="1:256" s="6" customFormat="1" ht="15" customHeight="1">
      <c r="A77" s="17"/>
      <c r="K77" s="18"/>
      <c r="IV77"/>
    </row>
    <row r="78" spans="1:256" s="6" customFormat="1" ht="15" customHeight="1">
      <c r="A78" s="17"/>
      <c r="K78" s="18"/>
      <c r="IV78"/>
    </row>
    <row r="79" spans="1:256" s="6" customFormat="1" ht="15" customHeight="1">
      <c r="A79" s="17"/>
      <c r="K79" s="18"/>
      <c r="IV79"/>
    </row>
    <row r="80" spans="1:256" s="6" customFormat="1" ht="15" customHeight="1">
      <c r="A80" s="17"/>
      <c r="K80" s="18"/>
      <c r="IV80"/>
    </row>
    <row r="81" spans="1:256" s="6" customFormat="1" ht="15" customHeight="1">
      <c r="A81" s="17"/>
      <c r="K81" s="18"/>
      <c r="IV81"/>
    </row>
    <row r="82" spans="1:256" s="6" customFormat="1" ht="15" customHeight="1">
      <c r="A82" s="17"/>
      <c r="K82" s="18"/>
      <c r="IV82"/>
    </row>
    <row r="83" spans="1:256" s="6" customFormat="1" ht="15" customHeight="1">
      <c r="A83" s="17"/>
      <c r="K83" s="18"/>
      <c r="IV83"/>
    </row>
    <row r="84" spans="1:256" s="6" customFormat="1" ht="15" customHeight="1">
      <c r="A84" s="17"/>
      <c r="K84" s="18"/>
      <c r="IV84"/>
    </row>
    <row r="85" spans="1:256" s="6" customFormat="1" ht="15" customHeight="1">
      <c r="A85" s="17"/>
      <c r="K85" s="18"/>
      <c r="IV85"/>
    </row>
    <row r="86" spans="1:256" s="6" customFormat="1" ht="15" customHeight="1">
      <c r="A86" s="17"/>
      <c r="K86" s="18"/>
      <c r="IV86"/>
    </row>
    <row r="87" spans="1:256" s="6" customFormat="1" ht="15" customHeight="1">
      <c r="A87" s="17"/>
      <c r="K87" s="18"/>
      <c r="IV87"/>
    </row>
    <row r="88" spans="1:256" s="6" customFormat="1" ht="15" customHeight="1">
      <c r="A88" s="17"/>
      <c r="K88" s="18"/>
      <c r="IV88"/>
    </row>
    <row r="89" spans="1:256" s="6" customFormat="1" ht="15" customHeight="1">
      <c r="A89" s="17"/>
      <c r="K89" s="18"/>
      <c r="IV89"/>
    </row>
    <row r="90" spans="1:256" s="6" customFormat="1" ht="15" customHeight="1">
      <c r="A90" s="17"/>
      <c r="K90" s="18"/>
      <c r="IV90"/>
    </row>
    <row r="91" spans="1:256" s="6" customFormat="1" ht="15" customHeight="1">
      <c r="A91" s="17"/>
      <c r="K91" s="18"/>
      <c r="IV91"/>
    </row>
    <row r="92" spans="1:256" s="6" customFormat="1" ht="15" customHeight="1">
      <c r="A92" s="17"/>
      <c r="K92" s="18"/>
      <c r="IV92"/>
    </row>
    <row r="93" spans="2:5" ht="12.75">
      <c r="B93" s="6"/>
      <c r="C93" s="6"/>
      <c r="D93" s="6"/>
      <c r="E93" s="1"/>
    </row>
    <row r="94" spans="2:5" ht="12.75">
      <c r="B94" s="6"/>
      <c r="C94" s="6"/>
      <c r="D94" s="6"/>
      <c r="E94" s="1"/>
    </row>
    <row r="95" spans="2:5" ht="12.75">
      <c r="B95" s="6"/>
      <c r="C95" s="6"/>
      <c r="D95" s="6"/>
      <c r="E95" s="1"/>
    </row>
    <row r="96" spans="2:5" ht="12.75">
      <c r="B96" s="6"/>
      <c r="C96" s="6"/>
      <c r="D96" s="6"/>
      <c r="E96" s="1"/>
    </row>
    <row r="97" spans="2:5" ht="12.75">
      <c r="B97" s="6"/>
      <c r="C97" s="6"/>
      <c r="D97" s="6"/>
      <c r="E97" s="1"/>
    </row>
    <row r="98" spans="2:5" ht="12.75">
      <c r="B98" s="6"/>
      <c r="C98" s="6"/>
      <c r="D98" s="6"/>
      <c r="E98" s="1"/>
    </row>
    <row r="99" spans="2:5" ht="12.75">
      <c r="B99" s="6"/>
      <c r="C99" s="6"/>
      <c r="D99" s="6"/>
      <c r="E99" s="1"/>
    </row>
    <row r="100" spans="2:5" ht="12.75">
      <c r="B100" s="6"/>
      <c r="C100" s="6"/>
      <c r="D100" s="6"/>
      <c r="E100" s="1"/>
    </row>
    <row r="101" spans="2:5" ht="12.75">
      <c r="B101" s="6"/>
      <c r="C101" s="6"/>
      <c r="D101" s="6"/>
      <c r="E101" s="1"/>
    </row>
    <row r="102" spans="2:5" ht="12.75">
      <c r="B102" s="6"/>
      <c r="C102" s="6"/>
      <c r="D102" s="6"/>
      <c r="E102" s="1"/>
    </row>
    <row r="103" spans="2:5" ht="12.75">
      <c r="B103" s="6"/>
      <c r="C103" s="6"/>
      <c r="D103" s="6"/>
      <c r="E103" s="1"/>
    </row>
    <row r="104" spans="2:5" ht="12.75">
      <c r="B104" s="6"/>
      <c r="C104" s="6"/>
      <c r="D104" s="6"/>
      <c r="E104" s="1"/>
    </row>
    <row r="105" spans="2:5" ht="12.75">
      <c r="B105" s="6"/>
      <c r="C105" s="6"/>
      <c r="D105" s="6"/>
      <c r="E105" s="1"/>
    </row>
    <row r="106" spans="2:5" ht="12.75">
      <c r="B106" s="6"/>
      <c r="C106" s="6"/>
      <c r="D106" s="6"/>
      <c r="E106" s="1"/>
    </row>
    <row r="107" spans="2:5" ht="12.75">
      <c r="B107" s="6"/>
      <c r="C107" s="6"/>
      <c r="D107" s="6"/>
      <c r="E107" s="1"/>
    </row>
    <row r="108" spans="2:5" ht="12.75">
      <c r="B108" s="6"/>
      <c r="C108" s="6"/>
      <c r="D108" s="6"/>
      <c r="E108" s="1"/>
    </row>
    <row r="109" spans="2:5" ht="12.75">
      <c r="B109" s="6"/>
      <c r="C109" s="6"/>
      <c r="D109" s="6"/>
      <c r="E109" s="1"/>
    </row>
    <row r="110" spans="2:5" ht="12.75">
      <c r="B110" s="6"/>
      <c r="C110" s="6"/>
      <c r="D110" s="6"/>
      <c r="E110" s="1"/>
    </row>
    <row r="111" spans="2:5" ht="12.75">
      <c r="B111" s="6"/>
      <c r="C111" s="6"/>
      <c r="D111" s="6"/>
      <c r="E111" s="1"/>
    </row>
    <row r="112" spans="2:5" ht="12.75">
      <c r="B112" s="6"/>
      <c r="C112" s="6"/>
      <c r="D112" s="6"/>
      <c r="E112" s="1"/>
    </row>
    <row r="113" spans="2:5" ht="12.75">
      <c r="B113" s="6"/>
      <c r="C113" s="6"/>
      <c r="D113" s="6"/>
      <c r="E113" s="1"/>
    </row>
    <row r="114" spans="2:5" ht="12.75">
      <c r="B114" s="6"/>
      <c r="C114" s="6"/>
      <c r="D114" s="6"/>
      <c r="E114" s="1"/>
    </row>
    <row r="115" spans="2:5" ht="12.75">
      <c r="B115" s="6"/>
      <c r="C115" s="6"/>
      <c r="D115" s="6"/>
      <c r="E115" s="1"/>
    </row>
    <row r="116" spans="2:5" ht="12.75">
      <c r="B116" s="6"/>
      <c r="C116" s="6"/>
      <c r="D116" s="6"/>
      <c r="E116" s="1"/>
    </row>
    <row r="117" spans="2:5" ht="12.75">
      <c r="B117" s="6"/>
      <c r="C117" s="6"/>
      <c r="D117" s="6"/>
      <c r="E117" s="1"/>
    </row>
    <row r="118" spans="2:5" ht="12.75">
      <c r="B118" s="6"/>
      <c r="C118" s="6"/>
      <c r="D118" s="6"/>
      <c r="E118" s="1"/>
    </row>
    <row r="119" spans="2:5" ht="12.75">
      <c r="B119" s="6"/>
      <c r="C119" s="6"/>
      <c r="D119" s="6"/>
      <c r="E119" s="1"/>
    </row>
    <row r="120" spans="2:5" ht="12.75">
      <c r="B120" s="6"/>
      <c r="C120" s="6"/>
      <c r="D120" s="6"/>
      <c r="E120" s="1"/>
    </row>
    <row r="121" spans="2:5" ht="12.75">
      <c r="B121" s="6"/>
      <c r="C121" s="6"/>
      <c r="D121" s="6"/>
      <c r="E121" s="1"/>
    </row>
    <row r="122" spans="2:5" ht="12.75">
      <c r="B122" s="6"/>
      <c r="C122" s="6"/>
      <c r="D122" s="6"/>
      <c r="E122" s="1"/>
    </row>
    <row r="123" spans="2:5" ht="12.75">
      <c r="B123" s="6"/>
      <c r="C123" s="6"/>
      <c r="D123" s="6"/>
      <c r="E123" s="1"/>
    </row>
    <row r="124" spans="2:5" ht="12.75">
      <c r="B124" s="6"/>
      <c r="C124" s="6"/>
      <c r="D124" s="6"/>
      <c r="E124" s="1"/>
    </row>
    <row r="125" spans="2:5" ht="12.75">
      <c r="B125" s="6"/>
      <c r="C125" s="6"/>
      <c r="D125" s="6"/>
      <c r="E125" s="1"/>
    </row>
    <row r="126" spans="2:5" ht="12.75">
      <c r="B126" s="6"/>
      <c r="C126" s="6"/>
      <c r="D126" s="6"/>
      <c r="E126" s="1"/>
    </row>
    <row r="127" spans="2:5" ht="12.75">
      <c r="B127" s="6"/>
      <c r="C127" s="6"/>
      <c r="D127" s="6"/>
      <c r="E127" s="1"/>
    </row>
    <row r="128" spans="2:5" ht="12.75">
      <c r="B128" s="6"/>
      <c r="C128" s="6"/>
      <c r="D128" s="6"/>
      <c r="E128" s="1"/>
    </row>
    <row r="129" spans="2:5" ht="12.75">
      <c r="B129" s="6"/>
      <c r="C129" s="6"/>
      <c r="D129" s="6"/>
      <c r="E129" s="1"/>
    </row>
    <row r="130" spans="2:5" ht="12.75">
      <c r="B130" s="6"/>
      <c r="C130" s="6"/>
      <c r="D130" s="6"/>
      <c r="E130" s="1"/>
    </row>
    <row r="131" spans="2:5" ht="12.75">
      <c r="B131" s="6"/>
      <c r="C131" s="6"/>
      <c r="D131" s="6"/>
      <c r="E131" s="1"/>
    </row>
    <row r="132" spans="2:5" ht="12.75">
      <c r="B132" s="6"/>
      <c r="C132" s="6"/>
      <c r="D132" s="6"/>
      <c r="E132" s="1"/>
    </row>
    <row r="133" spans="2:5" ht="12.75">
      <c r="B133" s="6"/>
      <c r="C133" s="6"/>
      <c r="D133" s="6"/>
      <c r="E133" s="1"/>
    </row>
    <row r="134" spans="2:5" ht="12.75">
      <c r="B134" s="6"/>
      <c r="C134" s="6"/>
      <c r="D134" s="6"/>
      <c r="E134" s="1"/>
    </row>
    <row r="135" spans="2:5" ht="12.75">
      <c r="B135" s="6"/>
      <c r="C135" s="6"/>
      <c r="D135" s="6"/>
      <c r="E135" s="1"/>
    </row>
    <row r="136" spans="2:5" ht="12.75">
      <c r="B136" s="6"/>
      <c r="C136" s="6"/>
      <c r="D136" s="6"/>
      <c r="E136" s="1"/>
    </row>
    <row r="137" spans="2:5" ht="12.75">
      <c r="B137" s="6"/>
      <c r="C137" s="6"/>
      <c r="D137" s="6"/>
      <c r="E137" s="1"/>
    </row>
    <row r="138" spans="2:5" ht="12.75">
      <c r="B138" s="6"/>
      <c r="C138" s="6"/>
      <c r="D138" s="6"/>
      <c r="E138" s="1"/>
    </row>
    <row r="139" spans="2:5" ht="12.75">
      <c r="B139" s="6"/>
      <c r="C139" s="6"/>
      <c r="D139" s="6"/>
      <c r="E139" s="1"/>
    </row>
    <row r="140" spans="2:5" ht="12.75">
      <c r="B140" s="6"/>
      <c r="C140" s="6"/>
      <c r="D140" s="6"/>
      <c r="E140" s="1"/>
    </row>
    <row r="141" spans="2:5" ht="12.75">
      <c r="B141" s="6"/>
      <c r="C141" s="6"/>
      <c r="D141" s="6"/>
      <c r="E141" s="1"/>
    </row>
    <row r="142" spans="2:5" ht="12.75">
      <c r="B142" s="6"/>
      <c r="C142" s="6"/>
      <c r="D142" s="6"/>
      <c r="E142" s="1"/>
    </row>
    <row r="143" spans="2:4" ht="12.75">
      <c r="B143" s="40"/>
      <c r="C143" s="41"/>
      <c r="D143" s="42"/>
    </row>
  </sheetData>
  <mergeCells count="21">
    <mergeCell ref="A47:K47"/>
    <mergeCell ref="A48:K48"/>
    <mergeCell ref="A36:K36"/>
    <mergeCell ref="A37:D37"/>
    <mergeCell ref="A43:K43"/>
    <mergeCell ref="A44:D44"/>
    <mergeCell ref="A21:K21"/>
    <mergeCell ref="A22:K22"/>
    <mergeCell ref="A31:K31"/>
    <mergeCell ref="A32:D32"/>
    <mergeCell ref="A8:K8"/>
    <mergeCell ref="A9:K9"/>
    <mergeCell ref="A15:B15"/>
    <mergeCell ref="A16:K16"/>
    <mergeCell ref="A1:K1"/>
    <mergeCell ref="A5:A7"/>
    <mergeCell ref="B5:J5"/>
    <mergeCell ref="K5:K6"/>
    <mergeCell ref="B6:D6"/>
    <mergeCell ref="E6:G6"/>
    <mergeCell ref="H6:J6"/>
  </mergeCells>
  <printOptions/>
  <pageMargins left="0.3937007874015748" right="0.35433070866141736" top="0.79" bottom="0.4330708661417323" header="0.5118110236220472" footer="0.2362204724409449"/>
  <pageSetup horizontalDpi="300" verticalDpi="300" orientation="portrait" paperSize="9" scale="69" r:id="rId1"/>
  <headerFooter alignWithMargins="0">
    <oddFooter>&amp;CStrona &amp;P</oddFooter>
  </headerFooter>
  <rowBreaks count="1" manualBreakCount="1">
    <brk id="3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J159"/>
  <sheetViews>
    <sheetView view="pageBreakPreview" zoomScale="75" zoomScaleNormal="75" zoomScaleSheetLayoutView="75" workbookViewId="0" topLeftCell="A1">
      <selection activeCell="D111" sqref="D111"/>
    </sheetView>
  </sheetViews>
  <sheetFormatPr defaultColWidth="9.140625" defaultRowHeight="12.75"/>
  <cols>
    <col min="1" max="1" width="9.140625" style="6" customWidth="1"/>
    <col min="2" max="2" width="5.7109375" style="1" customWidth="1"/>
    <col min="3" max="3" width="33.57421875" style="2" customWidth="1"/>
    <col min="4" max="4" width="20.421875" style="3" customWidth="1"/>
    <col min="5" max="5" width="21.00390625" style="4" customWidth="1"/>
    <col min="6" max="6" width="20.421875" style="5" customWidth="1"/>
    <col min="7" max="7" width="0" style="3" hidden="1" customWidth="1"/>
    <col min="8" max="8" width="0" style="4" hidden="1" customWidth="1"/>
    <col min="9" max="9" width="0" style="5" hidden="1" customWidth="1"/>
    <col min="10" max="10" width="0" style="3" hidden="1" customWidth="1"/>
    <col min="11" max="11" width="0" style="4" hidden="1" customWidth="1"/>
    <col min="12" max="12" width="0" style="6" hidden="1" customWidth="1"/>
    <col min="13" max="13" width="0" style="1" hidden="1" customWidth="1"/>
    <col min="14" max="14" width="0" style="4" hidden="1" customWidth="1"/>
    <col min="15" max="15" width="0" style="5" hidden="1" customWidth="1"/>
    <col min="16" max="16" width="0" style="3" hidden="1" customWidth="1"/>
    <col min="17" max="17" width="0" style="4" hidden="1" customWidth="1"/>
    <col min="18" max="18" width="0" style="31" hidden="1" customWidth="1"/>
    <col min="19" max="21" width="0" style="32" hidden="1" customWidth="1"/>
    <col min="22" max="22" width="0" style="7" hidden="1" customWidth="1"/>
    <col min="23" max="23" width="9.140625" style="4" customWidth="1"/>
    <col min="24" max="24" width="9.140625" style="5" customWidth="1"/>
    <col min="25" max="16384" width="9.140625" style="6" customWidth="1"/>
  </cols>
  <sheetData>
    <row r="1" spans="1:36" ht="1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</row>
    <row r="2" spans="1:36" ht="26.2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</row>
    <row r="3" spans="1:36" ht="1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</row>
    <row r="4" spans="1:36" ht="24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</row>
    <row r="5" spans="1:36" s="8" customFormat="1" ht="24.75" customHeigh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</row>
    <row r="6" spans="1:36" ht="21" customHeight="1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</row>
    <row r="7" spans="1:36" ht="30" customHeight="1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</row>
    <row r="8" spans="1:36" s="9" customFormat="1" ht="12.75" customHeight="1" hidden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</row>
    <row r="9" spans="1:36" s="9" customFormat="1" ht="39.7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</row>
    <row r="10" spans="1:36" ht="12.75" customHeight="1" hidden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</row>
    <row r="11" spans="1:36" ht="12.75" hidden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</row>
    <row r="12" spans="1:36" ht="12.75" customHeight="1" hidden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</row>
    <row r="13" spans="1:36" s="10" customFormat="1" ht="12.75" hidden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</row>
    <row r="14" spans="1:36" ht="12.75" hidden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</row>
    <row r="15" spans="1:36" ht="12.75" customHeight="1" hidden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</row>
    <row r="16" spans="1:36" ht="12.75" customHeight="1" hidden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</row>
    <row r="17" spans="1:36" ht="12.75" hidden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</row>
    <row r="18" spans="1:36" ht="12.75" customHeight="1" hidden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</row>
    <row r="19" spans="1:36" ht="12.75" hidden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</row>
    <row r="20" spans="1:36" ht="12.75" customHeight="1" hidden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</row>
    <row r="21" spans="1:36" ht="12.75" customHeight="1" hidden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</row>
    <row r="22" spans="1:36" ht="12.75" customHeight="1" hidden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</row>
    <row r="23" spans="1:36" ht="12.75" customHeight="1" hidden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</row>
    <row r="24" spans="1:36" s="11" customFormat="1" ht="12.75" customHeight="1" hidden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</row>
    <row r="25" spans="1:36" ht="12.75" customHeight="1" hidden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</row>
    <row r="26" spans="1:36" ht="12.75" customHeight="1" hidden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</row>
    <row r="27" spans="1:36" ht="12.75" customHeight="1" hidden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</row>
    <row r="28" spans="1:36" ht="12.75" hidden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</row>
    <row r="29" spans="1:36" ht="12.75" customHeight="1" hidden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</row>
    <row r="30" spans="1:36" ht="12.75" customHeight="1" hidden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</row>
    <row r="31" spans="1:36" ht="12.75" customHeight="1" hidden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</row>
    <row r="32" spans="1:36" ht="12.75" customHeight="1" hidden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</row>
    <row r="33" spans="1:36" ht="12.75" hidden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</row>
    <row r="34" spans="1:36" ht="12.75" hidden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</row>
    <row r="35" spans="1:36" ht="12.75" hidden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</row>
    <row r="36" spans="1:36" ht="12.75" hidden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</row>
    <row r="37" spans="1:36" s="10" customFormat="1" ht="12.75" hidden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</row>
    <row r="38" spans="1:36" ht="12.75" hidden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</row>
    <row r="39" spans="1:36" ht="12.75" hidden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</row>
    <row r="40" spans="1:36" ht="12.75" hidden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</row>
    <row r="41" spans="1:36" ht="12.75" hidden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</row>
    <row r="42" spans="1:36" ht="12.75" hidden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</row>
    <row r="43" spans="1:36" s="10" customFormat="1" ht="12.75" customHeight="1" hidden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</row>
    <row r="44" spans="1:36" ht="12.75" hidden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</row>
    <row r="45" spans="1:36" ht="12.75" customHeight="1" hidden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</row>
    <row r="46" spans="1:36" ht="12.75" customHeight="1" hidden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</row>
    <row r="47" spans="1:36" ht="12.75" customHeight="1" hidden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</row>
    <row r="48" spans="1:36" ht="23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</row>
    <row r="49" spans="1:36" ht="22.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</row>
    <row r="50" spans="1:36" ht="12.75" customHeight="1" hidden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</row>
    <row r="51" spans="1:36" ht="27.7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</row>
    <row r="52" spans="1:36" ht="12.75" customHeight="1" hidden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</row>
    <row r="53" spans="1:36" ht="12.75" customHeight="1" hidden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</row>
    <row r="54" spans="1:36" ht="12.75" customHeight="1" hidden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</row>
    <row r="55" spans="1:36" ht="12.75" hidden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</row>
    <row r="56" spans="1:36" ht="12.75" customHeight="1" hidden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</row>
    <row r="57" spans="1:36" ht="12.75" hidden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</row>
    <row r="58" spans="1:36" ht="12.75" customHeight="1" hidden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</row>
    <row r="59" spans="1:36" ht="12.75" customHeight="1" hidden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</row>
    <row r="60" spans="1:36" ht="12.75" hidden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</row>
    <row r="61" spans="1:36" ht="12.75" hidden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</row>
    <row r="62" spans="1:36" ht="12.75" customHeight="1" hidden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</row>
    <row r="63" spans="1:36" ht="21.7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</row>
    <row r="64" spans="1:36" s="10" customFormat="1" ht="21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</row>
    <row r="65" spans="1:36" s="10" customFormat="1" ht="12.75" customHeight="1" hidden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</row>
    <row r="66" spans="1:36" s="10" customFormat="1" ht="33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</row>
    <row r="67" spans="1:36" s="13" customFormat="1" ht="12.75" hidden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</row>
    <row r="68" spans="1:36" ht="12.75" customHeight="1" hidden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</row>
    <row r="69" spans="1:36" ht="12.75" customHeight="1" hidden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</row>
    <row r="70" spans="1:36" ht="12.75" hidden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</row>
    <row r="71" spans="1:36" s="12" customFormat="1" ht="12.75" hidden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</row>
    <row r="72" spans="1:36" s="14" customFormat="1" ht="12.75" customHeight="1" hidden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</row>
    <row r="73" spans="1:36" ht="12.75" hidden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ht="12.75" hidden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5" spans="1:36" s="12" customFormat="1" ht="12.75" hidden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</row>
    <row r="76" spans="1:36" s="12" customFormat="1" ht="12.75" customHeight="1" hidden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s="15" customFormat="1" ht="27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s="15" customFormat="1" ht="18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  <row r="79" spans="1:36" ht="12.75" customHeight="1" hidden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</row>
    <row r="80" spans="1:36" ht="27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</row>
    <row r="81" spans="1:36" ht="12.75" customHeight="1" hidden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</row>
    <row r="82" spans="1:36" ht="12.75" customHeight="1" hidden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</row>
    <row r="83" spans="1:36" ht="12.75" customHeight="1" hidden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</row>
    <row r="84" spans="1:36" ht="12.75" customHeight="1" hidden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</row>
    <row r="85" spans="1:36" ht="12.75" customHeight="1" hidden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</row>
    <row r="86" spans="1:36" ht="12.75" customHeight="1" hidden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</row>
    <row r="87" spans="1:36" ht="12.75" customHeight="1" hidden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</row>
    <row r="88" spans="1:36" ht="12.75" customHeight="1" hidden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</row>
    <row r="89" spans="1:36" ht="12.75" customHeight="1" hidden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</row>
    <row r="90" spans="1:36" ht="12.75" customHeight="1" hidden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</row>
    <row r="91" spans="1:36" ht="12.75" customHeight="1" hidden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</row>
    <row r="92" spans="1:36" ht="12.75" customHeight="1" hidden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</row>
    <row r="93" spans="1:36" ht="12.75" customHeight="1" hidden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</row>
    <row r="94" spans="1:36" ht="12.75" customHeight="1" hidden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</row>
    <row r="95" spans="1:36" ht="12.75" customHeight="1" hidden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</row>
    <row r="96" spans="1:36" ht="12.75" customHeight="1" hidden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</row>
    <row r="97" spans="1:36" ht="12.75" customHeight="1" hidden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</row>
    <row r="98" spans="1:36" ht="12.75" customHeight="1" hidden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</row>
    <row r="99" spans="1:36" ht="12.75" customHeight="1" hidden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</row>
    <row r="100" spans="1:36" ht="12.75" customHeight="1" hidden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</row>
    <row r="101" spans="1:36" ht="12.75" customHeight="1" hidden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</row>
    <row r="102" spans="1:36" ht="23.2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</row>
    <row r="103" spans="1:36" ht="23.2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</row>
    <row r="104" spans="1:36" ht="12.75" customHeight="1" hidden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</row>
    <row r="105" spans="1:36" ht="36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</row>
    <row r="106" spans="2:24" ht="33.75" hidden="1">
      <c r="B106" s="33" t="s">
        <v>43</v>
      </c>
      <c r="C106" s="34" t="s">
        <v>44</v>
      </c>
      <c r="D106" s="35">
        <f>1640+2260</f>
        <v>3900</v>
      </c>
      <c r="E106" s="36"/>
      <c r="F106" s="35">
        <v>8100</v>
      </c>
      <c r="G106" s="35">
        <f>293+3740</f>
        <v>4033</v>
      </c>
      <c r="H106" s="36"/>
      <c r="I106" s="35">
        <v>6720</v>
      </c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5">
        <f>I106+G106+F106+D106</f>
        <v>22753</v>
      </c>
      <c r="W106" s="37"/>
      <c r="X106" s="32"/>
    </row>
    <row r="107" spans="2:24" ht="33.75" hidden="1">
      <c r="B107" s="38" t="s">
        <v>45</v>
      </c>
      <c r="C107" s="34" t="s">
        <v>46</v>
      </c>
      <c r="D107" s="36"/>
      <c r="E107" s="36"/>
      <c r="F107" s="36"/>
      <c r="G107" s="36">
        <v>100</v>
      </c>
      <c r="H107" s="36"/>
      <c r="I107" s="36"/>
      <c r="J107" s="36">
        <v>1250</v>
      </c>
      <c r="K107" s="36">
        <v>3750</v>
      </c>
      <c r="L107" s="36"/>
      <c r="M107" s="36">
        <v>2500</v>
      </c>
      <c r="N107" s="36">
        <v>7500</v>
      </c>
      <c r="O107" s="36"/>
      <c r="P107" s="36">
        <v>1250</v>
      </c>
      <c r="Q107" s="36">
        <v>3750</v>
      </c>
      <c r="R107" s="36"/>
      <c r="S107" s="36"/>
      <c r="T107" s="36"/>
      <c r="U107" s="36"/>
      <c r="V107" s="35">
        <f>SUM(D107:R107)</f>
        <v>20100</v>
      </c>
      <c r="W107" s="39"/>
      <c r="X107" s="32"/>
    </row>
    <row r="108" spans="1:33" ht="18.7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</row>
    <row r="109" spans="1:33" ht="26.2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</row>
    <row r="110" spans="1:33" ht="12.75" customHeight="1" hidden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</row>
    <row r="111" spans="1:33" ht="33.7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</row>
    <row r="112" spans="1:33" ht="12.75" customHeight="1" hidden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</row>
    <row r="113" spans="1:33" ht="12.75" customHeight="1" hidden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</row>
    <row r="114" spans="1:33" s="10" customFormat="1" ht="12.75" customHeight="1" hidden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</row>
    <row r="115" spans="1:33" s="14" customFormat="1" ht="12.75" customHeight="1" hidden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</row>
    <row r="116" spans="1:33" ht="12.75" customHeight="1" hidden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</row>
    <row r="117" spans="1:33" ht="12.75" customHeight="1" hidden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</row>
    <row r="118" spans="1:33" ht="1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</row>
    <row r="119" spans="1:33" ht="12.75" customHeight="1" hidden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</row>
    <row r="120" spans="1:33" ht="30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</row>
    <row r="121" spans="1:33" ht="20.2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</row>
    <row r="122" spans="1:33" ht="1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</row>
    <row r="123" spans="1:33" ht="24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</row>
    <row r="124" spans="1:33" ht="1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</row>
    <row r="125" spans="1:33" ht="1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</row>
    <row r="126" spans="1:33" ht="1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</row>
    <row r="127" spans="1:33" ht="1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</row>
    <row r="128" spans="1:33" ht="1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</row>
    <row r="129" spans="1:33" ht="1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</row>
    <row r="130" spans="1:33" ht="1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</row>
    <row r="131" spans="1:33" ht="1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</row>
    <row r="132" spans="1:33" ht="1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</row>
    <row r="133" spans="2:24" ht="15" customHeight="1">
      <c r="B133" s="16"/>
      <c r="C133" s="17"/>
      <c r="D133" s="6"/>
      <c r="E133" s="6"/>
      <c r="F133" s="6"/>
      <c r="G133" s="6"/>
      <c r="H133" s="6"/>
      <c r="I133" s="6"/>
      <c r="J133" s="6"/>
      <c r="K133" s="6"/>
      <c r="M133" s="6"/>
      <c r="N133" s="6"/>
      <c r="O133" s="6"/>
      <c r="P133" s="6"/>
      <c r="Q133" s="6"/>
      <c r="R133" s="6"/>
      <c r="S133" s="6"/>
      <c r="T133" s="6"/>
      <c r="U133" s="6"/>
      <c r="V133" s="18"/>
      <c r="W133" s="6"/>
      <c r="X133" s="6"/>
    </row>
    <row r="134" spans="2:24" ht="15" customHeight="1">
      <c r="B134" s="16"/>
      <c r="C134" s="17"/>
      <c r="D134" s="6"/>
      <c r="E134" s="6"/>
      <c r="F134" s="6"/>
      <c r="G134" s="6"/>
      <c r="H134" s="6"/>
      <c r="I134" s="6"/>
      <c r="J134" s="6"/>
      <c r="K134" s="6"/>
      <c r="M134" s="6"/>
      <c r="N134" s="6"/>
      <c r="O134" s="6"/>
      <c r="P134" s="6"/>
      <c r="Q134" s="6"/>
      <c r="R134" s="6"/>
      <c r="S134" s="6"/>
      <c r="T134" s="6"/>
      <c r="U134" s="6"/>
      <c r="V134" s="18"/>
      <c r="W134" s="6"/>
      <c r="X134" s="6"/>
    </row>
    <row r="135" spans="2:24" ht="15" customHeight="1">
      <c r="B135" s="16"/>
      <c r="C135" s="17"/>
      <c r="D135" s="6"/>
      <c r="E135" s="6"/>
      <c r="F135" s="6"/>
      <c r="G135" s="6"/>
      <c r="H135" s="6"/>
      <c r="I135" s="6"/>
      <c r="J135" s="6"/>
      <c r="K135" s="6"/>
      <c r="M135" s="6"/>
      <c r="N135" s="6"/>
      <c r="O135" s="6"/>
      <c r="P135" s="6"/>
      <c r="Q135" s="6"/>
      <c r="R135" s="6"/>
      <c r="S135" s="6"/>
      <c r="T135" s="6"/>
      <c r="U135" s="6"/>
      <c r="V135" s="18"/>
      <c r="W135" s="6"/>
      <c r="X135" s="6"/>
    </row>
    <row r="136" spans="2:24" ht="15" customHeight="1">
      <c r="B136" s="16"/>
      <c r="C136" s="17"/>
      <c r="D136" s="6"/>
      <c r="E136" s="6"/>
      <c r="F136" s="6"/>
      <c r="G136" s="6"/>
      <c r="H136" s="6"/>
      <c r="I136" s="6"/>
      <c r="J136" s="6"/>
      <c r="K136" s="6"/>
      <c r="M136" s="6"/>
      <c r="N136" s="6"/>
      <c r="O136" s="6"/>
      <c r="P136" s="6"/>
      <c r="Q136" s="6"/>
      <c r="R136" s="6"/>
      <c r="S136" s="6"/>
      <c r="T136" s="6"/>
      <c r="U136" s="6"/>
      <c r="V136" s="18"/>
      <c r="W136" s="6"/>
      <c r="X136" s="6"/>
    </row>
    <row r="137" spans="2:24" ht="15" customHeight="1">
      <c r="B137" s="16"/>
      <c r="C137" s="17"/>
      <c r="D137" s="6"/>
      <c r="E137" s="6"/>
      <c r="F137" s="6"/>
      <c r="G137" s="6"/>
      <c r="H137" s="6"/>
      <c r="I137" s="6"/>
      <c r="J137" s="6"/>
      <c r="K137" s="6"/>
      <c r="M137" s="6"/>
      <c r="N137" s="6"/>
      <c r="O137" s="6"/>
      <c r="P137" s="6"/>
      <c r="Q137" s="6"/>
      <c r="R137" s="6"/>
      <c r="S137" s="6"/>
      <c r="T137" s="6"/>
      <c r="U137" s="6"/>
      <c r="V137" s="18"/>
      <c r="W137" s="6"/>
      <c r="X137" s="6"/>
    </row>
    <row r="138" spans="2:24" ht="15" customHeight="1">
      <c r="B138" s="16"/>
      <c r="C138" s="17"/>
      <c r="D138" s="6"/>
      <c r="E138" s="6"/>
      <c r="F138" s="6"/>
      <c r="G138" s="6"/>
      <c r="H138" s="6"/>
      <c r="I138" s="6"/>
      <c r="J138" s="6"/>
      <c r="K138" s="6"/>
      <c r="M138" s="6"/>
      <c r="N138" s="6"/>
      <c r="O138" s="6"/>
      <c r="P138" s="6"/>
      <c r="Q138" s="6"/>
      <c r="R138" s="6"/>
      <c r="S138" s="6"/>
      <c r="T138" s="6"/>
      <c r="U138" s="6"/>
      <c r="V138" s="18"/>
      <c r="W138" s="6"/>
      <c r="X138" s="6"/>
    </row>
    <row r="139" spans="2:24" ht="15" customHeight="1">
      <c r="B139" s="16"/>
      <c r="C139" s="17"/>
      <c r="D139" s="6"/>
      <c r="E139" s="6"/>
      <c r="F139" s="6"/>
      <c r="G139" s="6"/>
      <c r="H139" s="6"/>
      <c r="I139" s="6"/>
      <c r="J139" s="6"/>
      <c r="K139" s="6"/>
      <c r="M139" s="6"/>
      <c r="N139" s="6"/>
      <c r="O139" s="6"/>
      <c r="P139" s="6"/>
      <c r="Q139" s="6"/>
      <c r="R139" s="6"/>
      <c r="S139" s="6"/>
      <c r="T139" s="6"/>
      <c r="U139" s="6"/>
      <c r="V139" s="18"/>
      <c r="W139" s="6"/>
      <c r="X139" s="6"/>
    </row>
    <row r="140" spans="2:24" ht="15" customHeight="1">
      <c r="B140" s="16"/>
      <c r="C140" s="17"/>
      <c r="D140" s="6"/>
      <c r="E140" s="6"/>
      <c r="F140" s="6"/>
      <c r="G140" s="6"/>
      <c r="H140" s="6"/>
      <c r="I140" s="6"/>
      <c r="J140" s="6"/>
      <c r="K140" s="6"/>
      <c r="M140" s="6"/>
      <c r="N140" s="6"/>
      <c r="O140" s="6"/>
      <c r="P140" s="6"/>
      <c r="Q140" s="6"/>
      <c r="R140" s="6"/>
      <c r="S140" s="6"/>
      <c r="T140" s="6"/>
      <c r="U140" s="6"/>
      <c r="V140" s="18"/>
      <c r="W140" s="6"/>
      <c r="X140" s="6"/>
    </row>
    <row r="141" spans="2:24" ht="15" customHeight="1">
      <c r="B141" s="16"/>
      <c r="C141" s="17"/>
      <c r="D141" s="6"/>
      <c r="E141" s="6"/>
      <c r="F141" s="6"/>
      <c r="G141" s="6"/>
      <c r="H141" s="6"/>
      <c r="I141" s="6"/>
      <c r="J141" s="6"/>
      <c r="K141" s="6"/>
      <c r="M141" s="6"/>
      <c r="N141" s="6"/>
      <c r="O141" s="6"/>
      <c r="P141" s="6"/>
      <c r="Q141" s="6"/>
      <c r="R141" s="6"/>
      <c r="S141" s="6"/>
      <c r="T141" s="6"/>
      <c r="U141" s="6"/>
      <c r="V141" s="18"/>
      <c r="W141" s="6"/>
      <c r="X141" s="6"/>
    </row>
    <row r="142" spans="2:24" ht="15" customHeight="1">
      <c r="B142" s="16"/>
      <c r="C142" s="17"/>
      <c r="D142" s="6"/>
      <c r="E142" s="6"/>
      <c r="F142" s="6"/>
      <c r="G142" s="6"/>
      <c r="H142" s="6"/>
      <c r="I142" s="6"/>
      <c r="J142" s="6"/>
      <c r="K142" s="6"/>
      <c r="M142" s="6"/>
      <c r="N142" s="6"/>
      <c r="O142" s="6"/>
      <c r="P142" s="6"/>
      <c r="Q142" s="6"/>
      <c r="R142" s="6"/>
      <c r="S142" s="6"/>
      <c r="T142" s="6"/>
      <c r="U142" s="6"/>
      <c r="V142" s="18"/>
      <c r="W142" s="6"/>
      <c r="X142" s="6"/>
    </row>
    <row r="143" spans="2:24" ht="15" customHeight="1">
      <c r="B143" s="16"/>
      <c r="C143" s="17"/>
      <c r="D143" s="6"/>
      <c r="E143" s="6"/>
      <c r="F143" s="6"/>
      <c r="G143" s="6"/>
      <c r="H143" s="6"/>
      <c r="I143" s="6"/>
      <c r="J143" s="6"/>
      <c r="K143" s="6"/>
      <c r="M143" s="6"/>
      <c r="N143" s="6"/>
      <c r="O143" s="6"/>
      <c r="P143" s="6"/>
      <c r="Q143" s="6"/>
      <c r="R143" s="6"/>
      <c r="S143" s="6"/>
      <c r="T143" s="6"/>
      <c r="U143" s="6"/>
      <c r="V143" s="18"/>
      <c r="W143" s="6"/>
      <c r="X143" s="6"/>
    </row>
    <row r="144" spans="2:24" ht="15" customHeight="1">
      <c r="B144" s="16"/>
      <c r="C144" s="17"/>
      <c r="D144" s="6"/>
      <c r="E144" s="6"/>
      <c r="F144" s="6"/>
      <c r="G144" s="6"/>
      <c r="H144" s="6"/>
      <c r="I144" s="6"/>
      <c r="J144" s="6"/>
      <c r="K144" s="6"/>
      <c r="M144" s="6"/>
      <c r="N144" s="6"/>
      <c r="O144" s="6"/>
      <c r="P144" s="6"/>
      <c r="Q144" s="6"/>
      <c r="R144" s="6"/>
      <c r="S144" s="6"/>
      <c r="T144" s="6"/>
      <c r="U144" s="6"/>
      <c r="V144" s="18"/>
      <c r="W144" s="6"/>
      <c r="X144" s="6"/>
    </row>
    <row r="145" spans="2:22" s="6" customFormat="1" ht="15" customHeight="1">
      <c r="B145" s="16"/>
      <c r="C145" s="17"/>
      <c r="V145" s="18"/>
    </row>
    <row r="146" spans="2:22" s="6" customFormat="1" ht="15" customHeight="1">
      <c r="B146" s="16"/>
      <c r="C146" s="17"/>
      <c r="V146" s="18"/>
    </row>
    <row r="147" spans="2:22" s="6" customFormat="1" ht="15" customHeight="1">
      <c r="B147" s="16"/>
      <c r="C147" s="17"/>
      <c r="V147" s="18"/>
    </row>
    <row r="148" spans="2:22" s="6" customFormat="1" ht="15" customHeight="1">
      <c r="B148" s="16"/>
      <c r="C148" s="17"/>
      <c r="V148" s="18"/>
    </row>
    <row r="149" spans="2:22" s="6" customFormat="1" ht="15" customHeight="1">
      <c r="B149" s="16"/>
      <c r="C149" s="17"/>
      <c r="V149" s="18"/>
    </row>
    <row r="150" spans="2:22" s="6" customFormat="1" ht="15" customHeight="1">
      <c r="B150" s="16"/>
      <c r="C150" s="17"/>
      <c r="V150" s="18"/>
    </row>
    <row r="151" spans="2:22" s="6" customFormat="1" ht="15" customHeight="1">
      <c r="B151" s="16"/>
      <c r="C151" s="17"/>
      <c r="V151" s="18"/>
    </row>
    <row r="152" spans="2:22" s="6" customFormat="1" ht="15" customHeight="1">
      <c r="B152" s="16"/>
      <c r="C152" s="17"/>
      <c r="V152" s="18"/>
    </row>
    <row r="153" spans="2:22" s="6" customFormat="1" ht="15" customHeight="1">
      <c r="B153" s="16"/>
      <c r="C153" s="17"/>
      <c r="V153" s="18"/>
    </row>
    <row r="154" spans="2:22" s="6" customFormat="1" ht="15" customHeight="1">
      <c r="B154" s="16"/>
      <c r="C154" s="17"/>
      <c r="V154" s="18"/>
    </row>
    <row r="155" spans="2:22" s="6" customFormat="1" ht="15" customHeight="1">
      <c r="B155" s="16"/>
      <c r="C155" s="17"/>
      <c r="V155" s="18"/>
    </row>
    <row r="156" spans="2:22" s="6" customFormat="1" ht="15" customHeight="1">
      <c r="B156" s="16"/>
      <c r="C156" s="17"/>
      <c r="V156" s="18"/>
    </row>
    <row r="157" spans="2:22" s="6" customFormat="1" ht="15" customHeight="1">
      <c r="B157" s="16"/>
      <c r="C157" s="17"/>
      <c r="V157" s="18"/>
    </row>
    <row r="158" spans="2:22" s="6" customFormat="1" ht="15" customHeight="1">
      <c r="B158" s="16"/>
      <c r="C158" s="17"/>
      <c r="V158" s="18"/>
    </row>
    <row r="159" spans="2:22" s="6" customFormat="1" ht="15" customHeight="1">
      <c r="B159" s="16"/>
      <c r="C159" s="17"/>
      <c r="V159" s="18"/>
    </row>
  </sheetData>
  <printOptions/>
  <pageMargins left="0.920138888888889" right="1.0798611111111112" top="0.9840277777777778" bottom="0.9840277777777778" header="0.5118055555555556" footer="0.5118055555555556"/>
  <pageSetup horizontalDpi="300" verticalDpi="300" orientation="portrait" paperSize="9" scale="72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</dc:creator>
  <cp:keywords/>
  <dc:description/>
  <cp:lastModifiedBy>Starostwo Powiatowe Cz-wa</cp:lastModifiedBy>
  <cp:lastPrinted>2006-03-28T11:00:57Z</cp:lastPrinted>
  <dcterms:created xsi:type="dcterms:W3CDTF">2005-03-29T07:49:27Z</dcterms:created>
  <dcterms:modified xsi:type="dcterms:W3CDTF">2006-03-28T09:51:48Z</dcterms:modified>
  <cp:category/>
  <cp:version/>
  <cp:contentType/>
  <cp:contentStatus/>
  <cp:revision>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