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0" windowHeight="5835" activeTab="0"/>
  </bookViews>
  <sheets>
    <sheet name="Razem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<sst xmlns="http://schemas.openxmlformats.org/spreadsheetml/2006/main" count="24" uniqueCount="16">
  <si>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Wyszczególnienie</t>
  </si>
  <si>
    <t>Plan po zmianach</t>
  </si>
  <si>
    <t>Zadania własne</t>
  </si>
  <si>
    <t xml:space="preserve">Wykonanie </t>
  </si>
  <si>
    <t>% wykonania</t>
  </si>
  <si>
    <t>Rozdział 85324 - Państwowy Fundusz Rehabilitacji Osób Niepełnosprawnych</t>
  </si>
  <si>
    <t xml:space="preserve">Zadania własne </t>
  </si>
  <si>
    <t>Rozdział 85201 - Placówki opiekuńczo-wychowawcze</t>
  </si>
  <si>
    <t>Rozdział 85204 - Rodziny zastępcze</t>
  </si>
  <si>
    <t>Rozdział 85218 - Powiatowe centra pomocy rodzinie</t>
  </si>
  <si>
    <t>Ogółem dział 852 - Pomoc społeczna</t>
  </si>
  <si>
    <t>Ogółem dział 853 - Pozostałe zadania w zakresie polityki społecznej</t>
  </si>
  <si>
    <t>Wykonanie budżetu w dziale 852 - Pomoc społeczna w 2008 roku</t>
  </si>
  <si>
    <t>Wykonanie budżetu w dziale 853 - Pozostałe zadania w zakresie polityki społecznej w 2008 roku</t>
  </si>
  <si>
    <t>Rozdział 85220 - Jednostki specjalistycznego poradnictwa, mieszkania chronione i ośrodki interwencji kryzysowej PIK</t>
  </si>
  <si>
    <t>Rozdział 85295 - Pozostała działalność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</si>
</sst>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%"/>
  </numFmts>
  <fonts count="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 indent="2"/>
    </xf>
    <xf numFmtId="4" fontId="0" fillId="0" borderId="1" xfId="0" applyNumberForma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2" fontId="2" fillId="2" borderId="1" xfId="17" applyNumberFormat="1" applyFont="1" applyFill="1" applyBorder="1" applyAlignment="1">
      <alignment vertical="center"/>
    </xf>
    <xf numFmtId="2" fontId="0" fillId="0" borderId="1" xfId="17" applyNumberFormat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2" fontId="3" fillId="3" borderId="1" xfId="17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2" fontId="0" fillId="0" borderId="1" xfId="17" applyNumberFormat="1" applyBorder="1" applyAlignment="1">
      <alignment vertical="center"/>
    </xf>
    <xf numFmtId="2" fontId="1" fillId="3" borderId="1" xfId="17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2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65.00390625" style="0" customWidth="1"/>
    <col min="2" max="2" width="15.625" style="0" customWidth="1"/>
    <col min="3" max="3" width="16.75390625" style="0" customWidth="1"/>
    <col min="4" max="4" width="12.875" style="0" customWidth="1"/>
  </cols>
  <sheetData>
    <row r="1" spans="1:4" ht="12.75">
      <c r="A1" s="1" t="s">
        <v>12</v>
      </c>
      <c r="D1" s="20"/>
    </row>
    <row r="2" spans="1:120" ht="39" customHeight="1">
      <c r="A2" s="7" t="s">
        <v>0</v>
      </c>
      <c r="B2" s="25" t="s">
        <v>1</v>
      </c>
      <c r="C2" s="8" t="s">
        <v>3</v>
      </c>
      <c r="D2" s="21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19.5" customHeight="1">
      <c r="A3" s="9" t="s">
        <v>7</v>
      </c>
      <c r="B3" s="10">
        <f>B4</f>
        <v>111724</v>
      </c>
      <c r="C3" s="10">
        <f>C4</f>
        <v>91642.31</v>
      </c>
      <c r="D3" s="22">
        <f>D4</f>
        <v>82.02562564892055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9.5" customHeight="1">
      <c r="A4" s="11" t="s">
        <v>6</v>
      </c>
      <c r="B4" s="12">
        <v>111724</v>
      </c>
      <c r="C4" s="12">
        <v>91642.31</v>
      </c>
      <c r="D4" s="23">
        <f>C4/B4*100</f>
        <v>82.02562564892055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pans="1:120" s="2" customFormat="1" ht="19.5" customHeight="1">
      <c r="A5" s="9" t="s">
        <v>8</v>
      </c>
      <c r="B5" s="10">
        <f>B6</f>
        <v>1389858</v>
      </c>
      <c r="C5" s="10">
        <f>C6</f>
        <v>1366068.02</v>
      </c>
      <c r="D5" s="22">
        <f>D6</f>
        <v>98.288315784778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ht="19.5" customHeight="1">
      <c r="A6" s="11" t="s">
        <v>6</v>
      </c>
      <c r="B6" s="12">
        <v>1389858</v>
      </c>
      <c r="C6" s="12">
        <v>1366068.02</v>
      </c>
      <c r="D6" s="23">
        <f>C6/B6*100</f>
        <v>98.288315784778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9.5" customHeight="1">
      <c r="A7" s="9" t="s">
        <v>9</v>
      </c>
      <c r="B7" s="10">
        <f>B8</f>
        <v>549933</v>
      </c>
      <c r="C7" s="10">
        <f>C8</f>
        <v>522565.74</v>
      </c>
      <c r="D7" s="22">
        <f>D8</f>
        <v>95.0235283207227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</row>
    <row r="8" spans="1:120" ht="19.5" customHeight="1">
      <c r="A8" s="11" t="s">
        <v>2</v>
      </c>
      <c r="B8" s="12">
        <v>549933</v>
      </c>
      <c r="C8" s="12">
        <v>522565.74</v>
      </c>
      <c r="D8" s="23">
        <f>C8/B8*100</f>
        <v>95.0235283207227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</row>
    <row r="9" spans="1:120" s="2" customFormat="1" ht="30" customHeight="1">
      <c r="A9" s="13" t="s">
        <v>14</v>
      </c>
      <c r="B9" s="10">
        <f>B10</f>
        <v>25000</v>
      </c>
      <c r="C9" s="10">
        <f>C10</f>
        <v>24999.58</v>
      </c>
      <c r="D9" s="22">
        <f>D10</f>
        <v>99.99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</row>
    <row r="10" spans="1:120" ht="19.5" customHeight="1">
      <c r="A10" s="11" t="s">
        <v>2</v>
      </c>
      <c r="B10" s="12">
        <v>25000</v>
      </c>
      <c r="C10" s="12">
        <v>24999.58</v>
      </c>
      <c r="D10" s="23">
        <v>99.99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</row>
    <row r="11" spans="1:120" s="2" customFormat="1" ht="19.5" customHeight="1">
      <c r="A11" s="9" t="s">
        <v>15</v>
      </c>
      <c r="B11" s="10">
        <f>B12</f>
        <v>482539</v>
      </c>
      <c r="C11" s="10">
        <f>C12</f>
        <v>470702.18</v>
      </c>
      <c r="D11" s="22">
        <f>D12</f>
        <v>97.54697133288708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</row>
    <row r="12" spans="1:120" ht="19.5" customHeight="1">
      <c r="A12" s="11" t="s">
        <v>6</v>
      </c>
      <c r="B12" s="12">
        <v>482539</v>
      </c>
      <c r="C12" s="12">
        <v>470702.18</v>
      </c>
      <c r="D12" s="23">
        <f>C12/B12*100</f>
        <v>97.54697133288708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</row>
    <row r="13" spans="1:120" s="3" customFormat="1" ht="19.5" customHeight="1">
      <c r="A13" s="14" t="s">
        <v>10</v>
      </c>
      <c r="B13" s="15">
        <f>SUM(B3+B5+B7+B9+B11)</f>
        <v>2559054</v>
      </c>
      <c r="C13" s="18">
        <f>SUM(C3+C5+C7+C9+C11)</f>
        <v>2475977.83</v>
      </c>
      <c r="D13" s="24">
        <f>C13/B13*100</f>
        <v>96.75363747697392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</row>
    <row r="15" ht="12.75">
      <c r="D15" s="20"/>
    </row>
    <row r="16" ht="12.75">
      <c r="D16" s="20"/>
    </row>
    <row r="18" spans="1:4" ht="12.75">
      <c r="A18" s="1" t="s">
        <v>13</v>
      </c>
      <c r="D18" s="20"/>
    </row>
    <row r="19" spans="1:120" ht="39" customHeight="1">
      <c r="A19" s="7" t="s">
        <v>0</v>
      </c>
      <c r="B19" s="25" t="s">
        <v>1</v>
      </c>
      <c r="C19" s="8" t="s">
        <v>3</v>
      </c>
      <c r="D19" s="21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</row>
    <row r="20" spans="1:120" s="2" customFormat="1" ht="19.5" customHeight="1">
      <c r="A20" s="9" t="s">
        <v>5</v>
      </c>
      <c r="B20" s="10">
        <f>SUM(B21)</f>
        <v>49391</v>
      </c>
      <c r="C20" s="10">
        <f>SUM(C21)</f>
        <v>49386.16</v>
      </c>
      <c r="D20" s="16">
        <f>C20/B20*100</f>
        <v>99.990200643842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 ht="19.5" customHeight="1">
      <c r="A21" s="11" t="s">
        <v>6</v>
      </c>
      <c r="B21" s="12">
        <v>49391</v>
      </c>
      <c r="C21" s="12">
        <v>49386.16</v>
      </c>
      <c r="D21" s="17">
        <f>C21/B21*100</f>
        <v>99.990200643842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</row>
    <row r="22" spans="1:120" s="3" customFormat="1" ht="19.5" customHeight="1">
      <c r="A22" s="14" t="s">
        <v>11</v>
      </c>
      <c r="B22" s="18">
        <f>SUM(B20)</f>
        <v>49391</v>
      </c>
      <c r="C22" s="18">
        <f>SUM(C20)</f>
        <v>49386.16</v>
      </c>
      <c r="D22" s="19">
        <f>C22/B22*100</f>
        <v>99.990200643842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</row>
  </sheetData>
  <printOptions horizontalCentered="1"/>
  <pageMargins left="0.51" right="0.1968503937007874" top="0.84" bottom="0.41" header="0.32" footer="0.5118110236220472"/>
  <pageSetup horizontalDpi="300" verticalDpi="300" orientation="landscape" paperSize="9" r:id="rId1"/>
  <headerFooter alignWithMargins="0">
    <oddHeader>&amp;RZałącznik nr 1
do sprawozdania z działalności PCPR 
za 2008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WCT-O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Księgowa</cp:lastModifiedBy>
  <cp:lastPrinted>2009-02-05T14:30:20Z</cp:lastPrinted>
  <dcterms:created xsi:type="dcterms:W3CDTF">2000-02-24T09:23:53Z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