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04" activeTab="0"/>
  </bookViews>
  <sheets>
    <sheet name="inwestycje  2013" sheetId="1" r:id="rId1"/>
  </sheets>
  <definedNames>
    <definedName name="_xlnm.Print_Area" localSheetId="0">'inwestycje  2013'!$A$1:$E$80</definedName>
  </definedNames>
  <calcPr fullCalcOnLoad="1"/>
</workbook>
</file>

<file path=xl/sharedStrings.xml><?xml version="1.0" encoding="utf-8"?>
<sst xmlns="http://schemas.openxmlformats.org/spreadsheetml/2006/main" count="88" uniqueCount="31">
  <si>
    <t>L.p</t>
  </si>
  <si>
    <t>Nazwa zadania</t>
  </si>
  <si>
    <t>Razem</t>
  </si>
  <si>
    <t>budżet powiatu</t>
  </si>
  <si>
    <t>Ogółem</t>
  </si>
  <si>
    <t>Inwestycje drogowe -   odbudowa dróg powiatowych uszkodzonych w wyniku</t>
  </si>
  <si>
    <t>powodzi  w roku  2010</t>
  </si>
  <si>
    <t>budżet gminy</t>
  </si>
  <si>
    <t xml:space="preserve">Inwestycje  drogowe  </t>
  </si>
  <si>
    <t>budżet państwa</t>
  </si>
  <si>
    <t>Przebudowa DP 1028 SDK-91-Kłomnice-Pacierzów-Karczewice-Garnek-DW 786 na dł. 7 910 mb na terenie (gm. Kłomnice)</t>
  </si>
  <si>
    <t>Opracowanie dokumentacji technicznej przebudowy obiektów mostowych (DP 1087S Dabrowa Zielona, DP 1083S Raczkowice, DP 1008S Kocin Nowy)</t>
  </si>
  <si>
    <t>Przebudowa DP 1096 S Przyrów - Podlasie - Drochlin   Gmina Przyrów, Gmina Lelów</t>
  </si>
  <si>
    <t>Przebudowa drogi powiatowej nr 1025 S ul. Kościuszki w Mykanowie</t>
  </si>
  <si>
    <t>Przebudowa mostu w ciagu drogi powiatowej nr 1083 S w m. Raczkowice gm. Dąbrowa Zielona</t>
  </si>
  <si>
    <t>Odbudowa dróg powiatowych nr 1052 S Hutki - Satcza w km 0+000 - 2 + 080 i nr 1022 S Debowa Góra - Hutki w km 3+718 - 5+000 w m. Hutki, gmina Konopiska</t>
  </si>
  <si>
    <t>Odbudowa drogi powiatowej nr 1096 S Podlesie - Przyrów w km 0+424 - 5+953, gmina Przyrów i w km 5+953 - 7+750, gmina Lelów</t>
  </si>
  <si>
    <t>Odbudowa drogi powiatowej nr  1077 S Rzerzęczyce - Kuchary - Wancerzów w km 1+322 - 7+336, gmina Kłomnice i gmina Mstów</t>
  </si>
  <si>
    <t>Opracowanie dokumentacji technicznej na remont drogi powiatowej nr 1023 S wraz z budową ścieżki pieszo-rowerowej w Rudniku Małym</t>
  </si>
  <si>
    <t>Budowa chodnika w ciągu drogi powiatowej nr 1024 S w m. Krasice w ciagu ul. Stawowej i ul. Cmentarnej  wraz z robotami drogowymi towarzyszącymi</t>
  </si>
  <si>
    <t xml:space="preserve">Plan </t>
  </si>
  <si>
    <t>Plan</t>
  </si>
  <si>
    <t>PLAN FINANSOWY   na rok 2013  rozdzial 600 14 §  6050</t>
  </si>
  <si>
    <t>Plan finansowy   rozdział    600 78   (powódż)</t>
  </si>
  <si>
    <t>Odbudowa drogi powiatowej nr 1093 S odc. Żuraw-Lusławice w km 0+300 - 1+474 dł. 1 174 mb</t>
  </si>
  <si>
    <t xml:space="preserve">Wykonanie </t>
  </si>
  <si>
    <t>I półrocze 2013</t>
  </si>
  <si>
    <t>w trakcie</t>
  </si>
  <si>
    <t>realizacji</t>
  </si>
  <si>
    <t>Załącznik   nr 9</t>
  </si>
  <si>
    <t>Załącznik nr 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</si>
</sst>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7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0" fontId="8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8" fillId="0" borderId="12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right" vertical="center"/>
    </xf>
    <xf numFmtId="4" fontId="26" fillId="0" borderId="12" xfId="0" applyNumberFormat="1" applyFont="1" applyBorder="1" applyAlignment="1">
      <alignment horizontal="right" vertical="center"/>
    </xf>
    <xf numFmtId="4" fontId="26" fillId="0" borderId="12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4" fontId="26" fillId="0" borderId="35" xfId="0" applyNumberFormat="1" applyFont="1" applyBorder="1" applyAlignment="1">
      <alignment horizontal="right" vertical="center"/>
    </xf>
    <xf numFmtId="4" fontId="26" fillId="0" borderId="35" xfId="0" applyNumberFormat="1" applyFont="1" applyBorder="1" applyAlignment="1">
      <alignment horizontal="right" vertical="center"/>
    </xf>
    <xf numFmtId="4" fontId="7" fillId="0" borderId="35" xfId="0" applyNumberFormat="1" applyFont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5.00390625" style="0" customWidth="1"/>
    <col min="2" max="2" width="50.421875" style="0" customWidth="1"/>
    <col min="3" max="3" width="17.140625" style="0" customWidth="1"/>
    <col min="4" max="4" width="17.7109375" style="0" customWidth="1"/>
    <col min="5" max="5" width="13.7109375" style="0" customWidth="1"/>
  </cols>
  <sheetData>
    <row r="1" spans="2:5" ht="12.75">
      <c r="B1" s="9" t="s">
        <v>22</v>
      </c>
      <c r="E1" s="47" t="s">
        <v>29</v>
      </c>
    </row>
    <row r="3" spans="1:3" ht="18.75">
      <c r="A3" s="1" t="s">
        <v>8</v>
      </c>
      <c r="B3" s="1"/>
      <c r="C3" s="1"/>
    </row>
    <row r="5" spans="1:5" ht="15.75" customHeight="1">
      <c r="A5" s="19" t="s">
        <v>0</v>
      </c>
      <c r="B5" s="21" t="s">
        <v>1</v>
      </c>
      <c r="C5" s="3"/>
      <c r="D5" s="8" t="s">
        <v>20</v>
      </c>
      <c r="E5" s="15" t="s">
        <v>25</v>
      </c>
    </row>
    <row r="6" spans="1:5" ht="15.75">
      <c r="A6" s="20"/>
      <c r="B6" s="22"/>
      <c r="C6" s="4"/>
      <c r="D6" s="2">
        <v>2013</v>
      </c>
      <c r="E6" s="15" t="s">
        <v>26</v>
      </c>
    </row>
    <row r="7" spans="1:5" ht="12.75">
      <c r="A7" s="5">
        <v>1</v>
      </c>
      <c r="B7" s="5">
        <v>2</v>
      </c>
      <c r="C7" s="5"/>
      <c r="D7" s="6">
        <v>3</v>
      </c>
      <c r="E7" s="16">
        <v>4</v>
      </c>
    </row>
    <row r="8" spans="1:5" ht="12.75">
      <c r="A8" s="26">
        <v>1</v>
      </c>
      <c r="B8" s="27" t="s">
        <v>10</v>
      </c>
      <c r="C8" s="28" t="s">
        <v>2</v>
      </c>
      <c r="D8" s="29">
        <f>SUM(D9:D11)</f>
        <v>2390048</v>
      </c>
      <c r="E8" s="48"/>
    </row>
    <row r="9" spans="1:5" ht="12.75">
      <c r="A9" s="26"/>
      <c r="B9" s="27"/>
      <c r="C9" s="28" t="s">
        <v>3</v>
      </c>
      <c r="D9" s="30">
        <v>556748</v>
      </c>
      <c r="E9" s="48"/>
    </row>
    <row r="10" spans="1:5" ht="15" customHeight="1">
      <c r="A10" s="26"/>
      <c r="B10" s="27"/>
      <c r="C10" s="28" t="s">
        <v>9</v>
      </c>
      <c r="D10" s="31">
        <v>1113300</v>
      </c>
      <c r="E10" s="48"/>
    </row>
    <row r="11" spans="1:5" ht="12.75">
      <c r="A11" s="32"/>
      <c r="B11" s="33"/>
      <c r="C11" s="28" t="s">
        <v>7</v>
      </c>
      <c r="D11" s="31">
        <v>720000</v>
      </c>
      <c r="E11" s="48"/>
    </row>
    <row r="12" spans="1:5" ht="12.75">
      <c r="A12" s="34">
        <v>2</v>
      </c>
      <c r="B12" s="35" t="s">
        <v>13</v>
      </c>
      <c r="C12" s="28" t="s">
        <v>2</v>
      </c>
      <c r="D12" s="29">
        <f>SUM(D13:D15)</f>
        <v>1689500</v>
      </c>
      <c r="E12" s="48"/>
    </row>
    <row r="13" spans="1:5" ht="12.75">
      <c r="A13" s="26"/>
      <c r="B13" s="27"/>
      <c r="C13" s="28" t="s">
        <v>3</v>
      </c>
      <c r="D13" s="30">
        <v>426900</v>
      </c>
      <c r="E13" s="48"/>
    </row>
    <row r="14" spans="1:5" ht="12.75">
      <c r="A14" s="26"/>
      <c r="B14" s="27"/>
      <c r="C14" s="28" t="s">
        <v>9</v>
      </c>
      <c r="D14" s="36">
        <v>835700</v>
      </c>
      <c r="E14" s="48"/>
    </row>
    <row r="15" spans="1:5" ht="12.75">
      <c r="A15" s="26"/>
      <c r="B15" s="27"/>
      <c r="C15" s="28" t="s">
        <v>7</v>
      </c>
      <c r="D15" s="36">
        <v>426900</v>
      </c>
      <c r="E15" s="48"/>
    </row>
    <row r="16" spans="1:5" ht="12.75">
      <c r="A16" s="34">
        <v>3</v>
      </c>
      <c r="B16" s="35" t="s">
        <v>12</v>
      </c>
      <c r="C16" s="28" t="s">
        <v>2</v>
      </c>
      <c r="D16" s="29">
        <f>SUM(D17:D19)</f>
        <v>60000</v>
      </c>
      <c r="E16" s="48"/>
    </row>
    <row r="17" spans="1:5" ht="12.75">
      <c r="A17" s="26"/>
      <c r="B17" s="27"/>
      <c r="C17" s="28" t="s">
        <v>3</v>
      </c>
      <c r="D17" s="30">
        <v>30000</v>
      </c>
      <c r="E17" s="48"/>
    </row>
    <row r="18" spans="1:5" ht="12.75">
      <c r="A18" s="26"/>
      <c r="B18" s="27"/>
      <c r="C18" s="28" t="s">
        <v>9</v>
      </c>
      <c r="D18" s="31"/>
      <c r="E18" s="48"/>
    </row>
    <row r="19" spans="1:5" ht="12.75">
      <c r="A19" s="26"/>
      <c r="B19" s="33"/>
      <c r="C19" s="28" t="s">
        <v>7</v>
      </c>
      <c r="D19" s="31">
        <v>30000</v>
      </c>
      <c r="E19" s="48"/>
    </row>
    <row r="20" spans="1:5" ht="12.75">
      <c r="A20" s="34">
        <v>6</v>
      </c>
      <c r="B20" s="23" t="s">
        <v>14</v>
      </c>
      <c r="C20" s="28" t="s">
        <v>2</v>
      </c>
      <c r="D20" s="29">
        <f>SUM(D21:D23)</f>
        <v>1468950</v>
      </c>
      <c r="E20" s="48"/>
    </row>
    <row r="21" spans="1:5" ht="12.75">
      <c r="A21" s="26"/>
      <c r="B21" s="24"/>
      <c r="C21" s="28" t="s">
        <v>3</v>
      </c>
      <c r="D21" s="30">
        <v>762450</v>
      </c>
      <c r="E21" s="48"/>
    </row>
    <row r="22" spans="1:5" ht="12.75">
      <c r="A22" s="26"/>
      <c r="B22" s="24"/>
      <c r="C22" s="28" t="s">
        <v>9</v>
      </c>
      <c r="D22" s="31">
        <v>706500</v>
      </c>
      <c r="E22" s="48"/>
    </row>
    <row r="23" spans="1:5" ht="12.75">
      <c r="A23" s="26"/>
      <c r="B23" s="25"/>
      <c r="C23" s="37" t="s">
        <v>7</v>
      </c>
      <c r="D23" s="36"/>
      <c r="E23" s="48"/>
    </row>
    <row r="24" spans="1:5" ht="12.75">
      <c r="A24" s="34">
        <v>11</v>
      </c>
      <c r="B24" s="23" t="s">
        <v>11</v>
      </c>
      <c r="C24" s="28" t="s">
        <v>2</v>
      </c>
      <c r="D24" s="29">
        <f>SUM(D25:D27)</f>
        <v>54324</v>
      </c>
      <c r="E24" s="17">
        <f>SUM(E25:E27)</f>
        <v>17712</v>
      </c>
    </row>
    <row r="25" spans="1:5" ht="12.75">
      <c r="A25" s="26"/>
      <c r="B25" s="24"/>
      <c r="C25" s="28" t="s">
        <v>3</v>
      </c>
      <c r="D25" s="30">
        <v>54324</v>
      </c>
      <c r="E25" s="49">
        <v>17712</v>
      </c>
    </row>
    <row r="26" spans="1:5" ht="12.75">
      <c r="A26" s="26"/>
      <c r="B26" s="24"/>
      <c r="C26" s="28" t="s">
        <v>9</v>
      </c>
      <c r="D26" s="31"/>
      <c r="E26" s="48"/>
    </row>
    <row r="27" spans="1:5" ht="12.75">
      <c r="A27" s="26"/>
      <c r="B27" s="25"/>
      <c r="C27" s="37" t="s">
        <v>7</v>
      </c>
      <c r="D27" s="36"/>
      <c r="E27" s="48"/>
    </row>
    <row r="28" spans="1:5" ht="12.75">
      <c r="A28" s="34">
        <v>12</v>
      </c>
      <c r="B28" s="23" t="s">
        <v>18</v>
      </c>
      <c r="C28" s="28" t="s">
        <v>2</v>
      </c>
      <c r="D28" s="29">
        <f>SUM(D29:D31)</f>
        <v>36900</v>
      </c>
      <c r="E28" s="48"/>
    </row>
    <row r="29" spans="1:5" ht="12.75">
      <c r="A29" s="26"/>
      <c r="B29" s="24"/>
      <c r="C29" s="28" t="s">
        <v>3</v>
      </c>
      <c r="D29" s="30"/>
      <c r="E29" s="48"/>
    </row>
    <row r="30" spans="1:5" ht="12.75">
      <c r="A30" s="26"/>
      <c r="B30" s="24"/>
      <c r="C30" s="28" t="s">
        <v>9</v>
      </c>
      <c r="D30" s="31"/>
      <c r="E30" s="48"/>
    </row>
    <row r="31" spans="1:5" ht="12.75">
      <c r="A31" s="26"/>
      <c r="B31" s="25"/>
      <c r="C31" s="37" t="s">
        <v>7</v>
      </c>
      <c r="D31" s="36">
        <v>36900</v>
      </c>
      <c r="E31" s="48"/>
    </row>
    <row r="32" spans="1:5" ht="12.75">
      <c r="A32" s="34">
        <v>13</v>
      </c>
      <c r="B32" s="23" t="s">
        <v>19</v>
      </c>
      <c r="C32" s="28" t="s">
        <v>2</v>
      </c>
      <c r="D32" s="29">
        <f>SUM(D33:D35)</f>
        <v>0</v>
      </c>
      <c r="E32" s="48"/>
    </row>
    <row r="33" spans="1:5" ht="12.75">
      <c r="A33" s="26"/>
      <c r="B33" s="24"/>
      <c r="C33" s="28" t="s">
        <v>3</v>
      </c>
      <c r="D33" s="30"/>
      <c r="E33" s="48"/>
    </row>
    <row r="34" spans="1:5" ht="12.75">
      <c r="A34" s="26"/>
      <c r="B34" s="24"/>
      <c r="C34" s="28" t="s">
        <v>9</v>
      </c>
      <c r="D34" s="31"/>
      <c r="E34" s="48"/>
    </row>
    <row r="35" spans="1:5" ht="13.5" thickBot="1">
      <c r="A35" s="26"/>
      <c r="B35" s="25"/>
      <c r="C35" s="37" t="s">
        <v>7</v>
      </c>
      <c r="D35" s="36"/>
      <c r="E35" s="48"/>
    </row>
    <row r="36" spans="1:5" ht="13.5" thickBot="1">
      <c r="A36" s="38" t="s">
        <v>4</v>
      </c>
      <c r="B36" s="39"/>
      <c r="C36" s="40" t="s">
        <v>2</v>
      </c>
      <c r="D36" s="7">
        <f>D8+D12+D16+D20+D32+D24+D28</f>
        <v>5699722</v>
      </c>
      <c r="E36" s="7">
        <f aca="true" t="shared" si="0" ref="D36:E39">E8+E12+E16+E20+E32+E24+E28</f>
        <v>17712</v>
      </c>
    </row>
    <row r="37" spans="1:5" ht="13.5" thickBot="1">
      <c r="A37" s="41"/>
      <c r="B37" s="39"/>
      <c r="C37" s="42" t="s">
        <v>3</v>
      </c>
      <c r="D37" s="7">
        <f t="shared" si="0"/>
        <v>1830422</v>
      </c>
      <c r="E37" s="7">
        <f t="shared" si="0"/>
        <v>17712</v>
      </c>
    </row>
    <row r="38" spans="1:5" ht="13.5" thickBot="1">
      <c r="A38" s="41"/>
      <c r="B38" s="39"/>
      <c r="C38" s="28" t="s">
        <v>9</v>
      </c>
      <c r="D38" s="7">
        <f t="shared" si="0"/>
        <v>2655500</v>
      </c>
      <c r="E38" s="7">
        <f t="shared" si="0"/>
        <v>0</v>
      </c>
    </row>
    <row r="39" spans="1:5" ht="13.5" thickBot="1">
      <c r="A39" s="43"/>
      <c r="B39" s="44"/>
      <c r="C39" s="45" t="s">
        <v>7</v>
      </c>
      <c r="D39" s="7">
        <f t="shared" si="0"/>
        <v>1213800</v>
      </c>
      <c r="E39" s="7">
        <f t="shared" si="0"/>
        <v>0</v>
      </c>
    </row>
    <row r="40" spans="1:5" ht="12.75">
      <c r="A40" s="46"/>
      <c r="B40" s="9"/>
      <c r="C40" s="9"/>
      <c r="D40" s="46"/>
      <c r="E40" s="46"/>
    </row>
    <row r="41" spans="1:5" ht="12.75">
      <c r="A41" s="46"/>
      <c r="B41" s="9"/>
      <c r="C41" s="9"/>
      <c r="D41" s="10"/>
      <c r="E41" s="46"/>
    </row>
    <row r="42" spans="1:5" ht="12.75">
      <c r="A42" s="46"/>
      <c r="B42" s="9"/>
      <c r="C42" s="9"/>
      <c r="D42" s="46"/>
      <c r="E42" s="46"/>
    </row>
    <row r="43" spans="1:5" ht="12.75">
      <c r="A43" s="46"/>
      <c r="B43" s="9" t="s">
        <v>23</v>
      </c>
      <c r="C43" s="9"/>
      <c r="D43" s="46"/>
      <c r="E43" s="47" t="s">
        <v>30</v>
      </c>
    </row>
    <row r="44" spans="1:5" ht="12.75">
      <c r="A44" s="46"/>
      <c r="B44" s="9"/>
      <c r="C44" s="9"/>
      <c r="D44" s="46"/>
      <c r="E44" s="46"/>
    </row>
    <row r="45" spans="1:5" ht="12.75">
      <c r="A45" s="46"/>
      <c r="B45" s="9" t="s">
        <v>5</v>
      </c>
      <c r="C45" s="9"/>
      <c r="D45" s="46"/>
      <c r="E45" s="46"/>
    </row>
    <row r="46" spans="1:5" ht="12.75">
      <c r="A46" s="46"/>
      <c r="B46" s="9" t="s">
        <v>6</v>
      </c>
      <c r="C46" s="9"/>
      <c r="D46" s="46"/>
      <c r="E46" s="46"/>
    </row>
    <row r="47" spans="1:5" ht="13.5" thickBot="1">
      <c r="A47" s="46"/>
      <c r="B47" s="9"/>
      <c r="C47" s="9"/>
      <c r="D47" s="46"/>
      <c r="E47" s="46"/>
    </row>
    <row r="48" spans="1:5" ht="12.75">
      <c r="A48" s="50" t="s">
        <v>0</v>
      </c>
      <c r="B48" s="51" t="s">
        <v>1</v>
      </c>
      <c r="C48" s="52"/>
      <c r="D48" s="53" t="s">
        <v>21</v>
      </c>
      <c r="E48" s="48" t="s">
        <v>25</v>
      </c>
    </row>
    <row r="49" spans="1:5" ht="13.5" thickBot="1">
      <c r="A49" s="54"/>
      <c r="B49" s="55"/>
      <c r="C49" s="56"/>
      <c r="D49" s="14">
        <v>2013</v>
      </c>
      <c r="E49" s="48" t="s">
        <v>26</v>
      </c>
    </row>
    <row r="50" spans="1:5" ht="13.5" thickBot="1">
      <c r="A50" s="57">
        <v>1</v>
      </c>
      <c r="B50" s="58">
        <v>2</v>
      </c>
      <c r="C50" s="58">
        <v>3</v>
      </c>
      <c r="D50" s="59">
        <v>4</v>
      </c>
      <c r="E50" s="60">
        <v>5</v>
      </c>
    </row>
    <row r="51" spans="1:5" ht="14.25" customHeight="1">
      <c r="A51" s="34">
        <v>1</v>
      </c>
      <c r="B51" s="23" t="s">
        <v>16</v>
      </c>
      <c r="C51" s="61" t="s">
        <v>2</v>
      </c>
      <c r="D51" s="62">
        <f>SUM(D52:D54)</f>
        <v>7657925</v>
      </c>
      <c r="E51" s="48" t="s">
        <v>27</v>
      </c>
    </row>
    <row r="52" spans="1:5" ht="12.75">
      <c r="A52" s="26"/>
      <c r="B52" s="24"/>
      <c r="C52" s="63" t="s">
        <v>3</v>
      </c>
      <c r="D52" s="64">
        <v>63300</v>
      </c>
      <c r="E52" s="48" t="s">
        <v>28</v>
      </c>
    </row>
    <row r="53" spans="1:5" ht="12.75">
      <c r="A53" s="26"/>
      <c r="B53" s="24"/>
      <c r="C53" s="28" t="s">
        <v>9</v>
      </c>
      <c r="D53" s="65">
        <v>7594625</v>
      </c>
      <c r="E53" s="48"/>
    </row>
    <row r="54" spans="1:5" ht="12.75">
      <c r="A54" s="32"/>
      <c r="B54" s="25"/>
      <c r="C54" s="63" t="s">
        <v>7</v>
      </c>
      <c r="D54" s="65"/>
      <c r="E54" s="48"/>
    </row>
    <row r="55" spans="1:5" ht="12.75">
      <c r="A55" s="34">
        <v>2</v>
      </c>
      <c r="B55" s="35" t="s">
        <v>17</v>
      </c>
      <c r="C55" s="63" t="s">
        <v>2</v>
      </c>
      <c r="D55" s="66">
        <f>SUM(D56:D58)</f>
        <v>4480185</v>
      </c>
      <c r="E55" s="48" t="s">
        <v>27</v>
      </c>
    </row>
    <row r="56" spans="1:5" ht="12.75">
      <c r="A56" s="26"/>
      <c r="B56" s="27"/>
      <c r="C56" s="63" t="s">
        <v>3</v>
      </c>
      <c r="D56" s="64">
        <v>1</v>
      </c>
      <c r="E56" s="48" t="s">
        <v>28</v>
      </c>
    </row>
    <row r="57" spans="1:5" ht="12.75">
      <c r="A57" s="26"/>
      <c r="B57" s="27"/>
      <c r="C57" s="28" t="s">
        <v>9</v>
      </c>
      <c r="D57" s="65">
        <v>4480184</v>
      </c>
      <c r="E57" s="48"/>
    </row>
    <row r="58" spans="1:5" ht="12.75">
      <c r="A58" s="32"/>
      <c r="B58" s="33"/>
      <c r="C58" s="63" t="s">
        <v>7</v>
      </c>
      <c r="D58" s="65"/>
      <c r="E58" s="48"/>
    </row>
    <row r="59" spans="1:5" ht="12.75">
      <c r="A59" s="34">
        <v>3</v>
      </c>
      <c r="B59" s="23" t="s">
        <v>15</v>
      </c>
      <c r="C59" s="63" t="s">
        <v>2</v>
      </c>
      <c r="D59" s="66">
        <f>SUM(D60:D62)</f>
        <v>3737208</v>
      </c>
      <c r="E59" s="48" t="s">
        <v>27</v>
      </c>
    </row>
    <row r="60" spans="1:5" ht="12.75">
      <c r="A60" s="26"/>
      <c r="B60" s="24"/>
      <c r="C60" s="63" t="s">
        <v>3</v>
      </c>
      <c r="D60" s="64">
        <v>1</v>
      </c>
      <c r="E60" s="48" t="s">
        <v>28</v>
      </c>
    </row>
    <row r="61" spans="1:5" ht="12.75">
      <c r="A61" s="26"/>
      <c r="B61" s="24"/>
      <c r="C61" s="28" t="s">
        <v>9</v>
      </c>
      <c r="D61" s="65">
        <v>3737207</v>
      </c>
      <c r="E61" s="48"/>
    </row>
    <row r="62" spans="1:5" ht="12.75">
      <c r="A62" s="32"/>
      <c r="B62" s="25"/>
      <c r="C62" s="18" t="s">
        <v>7</v>
      </c>
      <c r="D62" s="67"/>
      <c r="E62" s="48"/>
    </row>
    <row r="63" spans="1:5" ht="12.75">
      <c r="A63" s="34">
        <v>4</v>
      </c>
      <c r="B63" s="35" t="s">
        <v>24</v>
      </c>
      <c r="C63" s="63" t="s">
        <v>2</v>
      </c>
      <c r="D63" s="66">
        <f>SUM(D64:D66)</f>
        <v>1646838</v>
      </c>
      <c r="E63" s="48"/>
    </row>
    <row r="64" spans="1:5" ht="12.75">
      <c r="A64" s="26"/>
      <c r="B64" s="27"/>
      <c r="C64" s="63" t="s">
        <v>3</v>
      </c>
      <c r="D64" s="64"/>
      <c r="E64" s="48"/>
    </row>
    <row r="65" spans="1:5" ht="12.75">
      <c r="A65" s="26"/>
      <c r="B65" s="27"/>
      <c r="C65" s="28" t="s">
        <v>9</v>
      </c>
      <c r="D65" s="65">
        <v>1646838</v>
      </c>
      <c r="E65" s="48"/>
    </row>
    <row r="66" spans="1:5" ht="13.5" thickBot="1">
      <c r="A66" s="32"/>
      <c r="B66" s="33"/>
      <c r="C66" s="18" t="s">
        <v>7</v>
      </c>
      <c r="D66" s="67"/>
      <c r="E66" s="48"/>
    </row>
    <row r="67" spans="1:5" ht="13.5" thickBot="1">
      <c r="A67" s="38" t="s">
        <v>4</v>
      </c>
      <c r="B67" s="68"/>
      <c r="C67" s="69" t="s">
        <v>2</v>
      </c>
      <c r="D67" s="7">
        <f>D51+D55+D59+D63</f>
        <v>17522156</v>
      </c>
      <c r="E67" s="48"/>
    </row>
    <row r="68" spans="1:5" ht="13.5" thickBot="1">
      <c r="A68" s="41"/>
      <c r="B68" s="39"/>
      <c r="C68" s="70" t="s">
        <v>3</v>
      </c>
      <c r="D68" s="7">
        <f>D52+D56+D60+D64</f>
        <v>63302</v>
      </c>
      <c r="E68" s="48"/>
    </row>
    <row r="69" spans="1:5" ht="13.5" thickBot="1">
      <c r="A69" s="41"/>
      <c r="B69" s="39"/>
      <c r="C69" s="28" t="s">
        <v>9</v>
      </c>
      <c r="D69" s="7">
        <f>D53+D57+D61+D65</f>
        <v>17458854</v>
      </c>
      <c r="E69" s="48"/>
    </row>
    <row r="70" spans="1:5" ht="13.5" thickBot="1">
      <c r="A70" s="43"/>
      <c r="B70" s="44"/>
      <c r="C70" s="71" t="s">
        <v>7</v>
      </c>
      <c r="D70" s="7">
        <f>D54+D58+D62+D66</f>
        <v>0</v>
      </c>
      <c r="E70" s="48"/>
    </row>
    <row r="71" spans="3:4" ht="14.25">
      <c r="C71" s="12"/>
      <c r="D71" s="11"/>
    </row>
    <row r="75" ht="12.75">
      <c r="D75" s="13"/>
    </row>
  </sheetData>
  <sheetProtection/>
  <mergeCells count="28">
    <mergeCell ref="B55:B58"/>
    <mergeCell ref="A67:B70"/>
    <mergeCell ref="A48:A49"/>
    <mergeCell ref="B48:B49"/>
    <mergeCell ref="A51:A54"/>
    <mergeCell ref="B51:B54"/>
    <mergeCell ref="A59:A62"/>
    <mergeCell ref="B59:B62"/>
    <mergeCell ref="A63:A66"/>
    <mergeCell ref="B63:B66"/>
    <mergeCell ref="A32:A35"/>
    <mergeCell ref="B32:B35"/>
    <mergeCell ref="A20:A23"/>
    <mergeCell ref="B20:B23"/>
    <mergeCell ref="A24:A27"/>
    <mergeCell ref="B24:B27"/>
    <mergeCell ref="A28:A31"/>
    <mergeCell ref="B28:B31"/>
    <mergeCell ref="A36:B39"/>
    <mergeCell ref="A55:A58"/>
    <mergeCell ref="A5:A6"/>
    <mergeCell ref="B5:B6"/>
    <mergeCell ref="A12:A15"/>
    <mergeCell ref="B12:B15"/>
    <mergeCell ref="A8:A11"/>
    <mergeCell ref="B8:B11"/>
    <mergeCell ref="A16:A19"/>
    <mergeCell ref="B16:B19"/>
  </mergeCells>
  <printOptions/>
  <pageMargins left="0.75" right="0.75" top="1" bottom="1" header="0.5" footer="0.5"/>
  <pageSetup horizontalDpi="600" verticalDpi="600" orientation="portrait" paperSize="9" scale="70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Agnieszka</cp:lastModifiedBy>
  <cp:lastPrinted>2013-08-12T09:27:16Z</cp:lastPrinted>
  <dcterms:created xsi:type="dcterms:W3CDTF">2007-08-17T11:24:54Z</dcterms:created>
  <dcterms:modified xsi:type="dcterms:W3CDTF">2013-08-12T09:30:47Z</dcterms:modified>
  <cp:category/>
  <cp:version/>
  <cp:contentType/>
  <cp:contentStatus/>
</cp:coreProperties>
</file>