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20" windowWidth="11355" windowHeight="8700" tabRatio="904" activeTab="0"/>
  </bookViews>
  <sheets>
    <sheet name="inwestycje-plan i wyk" sheetId="1" r:id="rId1"/>
  </sheets>
  <definedNames>
    <definedName name="_xlnm.Print_Area" localSheetId="0">'inwestycje-plan i wyk'!$A$1:$E$75</definedName>
  </definedNames>
  <calcPr fullCalcOnLoad="1"/>
</workbook>
</file>

<file path=xl/sharedStrings.xml><?xml version="1.0" encoding="utf-8"?>
<sst xmlns="http://schemas.openxmlformats.org/spreadsheetml/2006/main" count="80" uniqueCount="27">
  <si>
    <t>L.p</t>
  </si>
  <si>
    <t>Nazwa zadania</t>
  </si>
  <si>
    <t>Razem</t>
  </si>
  <si>
    <t>budżet powiatu</t>
  </si>
  <si>
    <t>Ogółem</t>
  </si>
  <si>
    <t>budżet gminy</t>
  </si>
  <si>
    <t>budżet państwa</t>
  </si>
  <si>
    <t xml:space="preserve">Plan </t>
  </si>
  <si>
    <t>Wykonanie</t>
  </si>
  <si>
    <t>Remont drogi powiatowej nr 1023 S wraz budową ciągu pieszo-rowerowego w Rudniku Małym, gm. Starcza</t>
  </si>
  <si>
    <t>Przebudowa mostu tymczasowego na most klasy "A" leżący w ciągu DP 1008 S Cykarzew - Rybna - do DP 1025 S w m. Kocin Nowy gm. Mykanów</t>
  </si>
  <si>
    <t>Dokumentacje projektowe dla zadań drogowych realizowanych w ramach środków unijnych w latach 2014-2020</t>
  </si>
  <si>
    <t>Opracowanie dokumentacji technicznej odwodnienia drogi powiatowej nr 1043 S w m. Kusięta gmina Olsztyn</t>
  </si>
  <si>
    <t>Opracownianie dokumentacji technicznej odbudowy drogi powiatowej nr 1024 S Kłomnice - Rzerzęczyce na terenie gminy Kłomnice</t>
  </si>
  <si>
    <t>Środki na zadania dotyczące usuwania skutków powodzi na drogach powiatowych</t>
  </si>
  <si>
    <t>Opracownianie dokumentacji technicznej odbudowy przepustu drogowego w ciagu drogi powiatowej nr 1023 S Kamienica - Rudnik Wielki - kamienica Polska - Osiny w m. Rudnik Wielki, gm. Kamienica Polska</t>
  </si>
  <si>
    <t>Opracownianie dokumentacji technicznej odbudowy nawierzchni wraz z odwodnieniem i budową chodnika przy drodze powiatopwej nr 1104 S od drogi 46 - Biala Wielka - Gródek w miejscowościach Lelów i Biała Wielka na dł. 1 197 mb</t>
  </si>
  <si>
    <t xml:space="preserve">Odbudowa drogi powiatowej 1091S ul. Żeromskiego w Koniecpolu </t>
  </si>
  <si>
    <t>Odbudowa drogi powiatowej 1025S   Rybna - Stary Kocin</t>
  </si>
  <si>
    <t>Wykonanie robót budowlanych polegających na odtworzeniu stanu pierwotnego jezdni, chodnika i pobocza na drogach powiatowych</t>
  </si>
  <si>
    <t xml:space="preserve"> </t>
  </si>
  <si>
    <t>Załącznik nr 9</t>
  </si>
  <si>
    <t xml:space="preserve">Rodz.60014 </t>
  </si>
  <si>
    <t>Zadania inwestycje na drogach powiatowych w 2014 roku</t>
  </si>
  <si>
    <t>Załącznik nr 10</t>
  </si>
  <si>
    <t>Inwestycje drogowe - odbudowa dróg powiatowych uszkodzonych w wyniku powodzi</t>
  </si>
  <si>
    <t>Rozdz.60078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</si>
</sst>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4" fontId="6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tabSelected="1" zoomScalePageLayoutView="0" workbookViewId="0" topLeftCell="A28">
      <selection activeCell="E73" sqref="E73"/>
    </sheetView>
  </sheetViews>
  <sheetFormatPr defaultColWidth="9.140625" defaultRowHeight="12.75"/>
  <cols>
    <col min="1" max="1" width="5.421875" style="0" customWidth="1"/>
    <col min="2" max="2" width="49.28125" style="0" customWidth="1"/>
    <col min="3" max="3" width="16.00390625" style="0" customWidth="1"/>
    <col min="4" max="4" width="18.421875" style="0" customWidth="1"/>
    <col min="5" max="5" width="17.00390625" style="0" customWidth="1"/>
    <col min="6" max="6" width="10.140625" style="0" bestFit="1" customWidth="1"/>
  </cols>
  <sheetData>
    <row r="2" ht="12.75">
      <c r="E2" t="s">
        <v>21</v>
      </c>
    </row>
    <row r="3" ht="12.75">
      <c r="B3" s="22"/>
    </row>
    <row r="4" spans="2:3" ht="15.75">
      <c r="B4" s="65" t="s">
        <v>23</v>
      </c>
      <c r="C4" s="66"/>
    </row>
    <row r="5" spans="1:3" ht="18.75">
      <c r="A5" s="63" t="s">
        <v>22</v>
      </c>
      <c r="B5" s="63"/>
      <c r="C5" s="1" t="s">
        <v>20</v>
      </c>
    </row>
    <row r="7" spans="1:5" ht="15.75">
      <c r="A7" s="59" t="s">
        <v>0</v>
      </c>
      <c r="B7" s="61" t="s">
        <v>1</v>
      </c>
      <c r="C7" s="12"/>
      <c r="D7" s="32" t="s">
        <v>7</v>
      </c>
      <c r="E7" s="32" t="s">
        <v>8</v>
      </c>
    </row>
    <row r="8" spans="1:5" ht="15.75">
      <c r="A8" s="60"/>
      <c r="B8" s="62"/>
      <c r="C8" s="13"/>
      <c r="D8" s="32">
        <v>2014</v>
      </c>
      <c r="E8" s="37">
        <v>2014</v>
      </c>
    </row>
    <row r="9" spans="1:5" ht="12.75">
      <c r="A9" s="14">
        <v>1</v>
      </c>
      <c r="B9" s="14">
        <v>2</v>
      </c>
      <c r="C9" s="14"/>
      <c r="D9" s="29">
        <v>3</v>
      </c>
      <c r="E9" s="29">
        <v>4</v>
      </c>
    </row>
    <row r="10" spans="1:5" ht="14.25">
      <c r="A10" s="43">
        <v>1</v>
      </c>
      <c r="B10" s="67" t="s">
        <v>9</v>
      </c>
      <c r="C10" s="23" t="s">
        <v>2</v>
      </c>
      <c r="D10" s="4">
        <f>SUM(D11:D13)</f>
        <v>4674820</v>
      </c>
      <c r="E10" s="4">
        <f>SUM(E11:E13)</f>
        <v>0</v>
      </c>
    </row>
    <row r="11" spans="1:5" ht="17.25" customHeight="1">
      <c r="A11" s="44"/>
      <c r="B11" s="68"/>
      <c r="C11" s="23" t="s">
        <v>3</v>
      </c>
      <c r="D11" s="5">
        <v>1562300</v>
      </c>
      <c r="E11" s="30"/>
    </row>
    <row r="12" spans="1:5" ht="18" customHeight="1">
      <c r="A12" s="44"/>
      <c r="B12" s="68"/>
      <c r="C12" s="23" t="s">
        <v>6</v>
      </c>
      <c r="D12" s="15">
        <v>2071700</v>
      </c>
      <c r="E12" s="30"/>
    </row>
    <row r="13" spans="1:5" ht="17.25" customHeight="1">
      <c r="A13" s="44"/>
      <c r="B13" s="68"/>
      <c r="C13" s="23" t="s">
        <v>5</v>
      </c>
      <c r="D13" s="15">
        <v>1040820</v>
      </c>
      <c r="E13" s="30"/>
    </row>
    <row r="14" spans="1:5" ht="14.25">
      <c r="A14" s="43">
        <v>2</v>
      </c>
      <c r="B14" s="67" t="s">
        <v>10</v>
      </c>
      <c r="C14" s="23" t="s">
        <v>2</v>
      </c>
      <c r="D14" s="4">
        <f>SUM(D15:D17)</f>
        <v>1335700</v>
      </c>
      <c r="E14" s="4">
        <f>SUM(E15:E17)</f>
        <v>0</v>
      </c>
    </row>
    <row r="15" spans="1:6" ht="15.75" customHeight="1">
      <c r="A15" s="44"/>
      <c r="B15" s="68"/>
      <c r="C15" s="23" t="s">
        <v>3</v>
      </c>
      <c r="D15" s="5">
        <v>750000</v>
      </c>
      <c r="E15" s="30"/>
      <c r="F15" s="28"/>
    </row>
    <row r="16" spans="1:6" ht="15.75" customHeight="1">
      <c r="A16" s="44"/>
      <c r="B16" s="68"/>
      <c r="C16" s="23" t="s">
        <v>6</v>
      </c>
      <c r="D16" s="7">
        <v>585700</v>
      </c>
      <c r="E16" s="30"/>
      <c r="F16" s="28"/>
    </row>
    <row r="17" spans="1:5" ht="14.25" customHeight="1">
      <c r="A17" s="44"/>
      <c r="B17" s="69"/>
      <c r="C17" s="23" t="s">
        <v>5</v>
      </c>
      <c r="D17" s="7"/>
      <c r="E17" s="30"/>
    </row>
    <row r="18" spans="1:5" ht="14.25">
      <c r="A18" s="43">
        <v>3</v>
      </c>
      <c r="B18" s="52" t="s">
        <v>11</v>
      </c>
      <c r="C18" s="23" t="s">
        <v>2</v>
      </c>
      <c r="D18" s="4">
        <f>SUM(D19:D21)</f>
        <v>700000</v>
      </c>
      <c r="E18" s="4">
        <f>SUM(E19:E21)</f>
        <v>0</v>
      </c>
    </row>
    <row r="19" spans="1:5" ht="17.25" customHeight="1">
      <c r="A19" s="44"/>
      <c r="B19" s="53"/>
      <c r="C19" s="23" t="s">
        <v>3</v>
      </c>
      <c r="D19" s="5">
        <v>700000</v>
      </c>
      <c r="E19" s="30"/>
    </row>
    <row r="20" spans="1:5" ht="16.5" customHeight="1">
      <c r="A20" s="44"/>
      <c r="B20" s="53"/>
      <c r="C20" s="23" t="s">
        <v>6</v>
      </c>
      <c r="D20" s="7"/>
      <c r="E20" s="30"/>
    </row>
    <row r="21" spans="1:5" ht="16.5" customHeight="1">
      <c r="A21" s="44"/>
      <c r="B21" s="54"/>
      <c r="C21" s="24" t="s">
        <v>5</v>
      </c>
      <c r="D21" s="15"/>
      <c r="E21" s="30"/>
    </row>
    <row r="22" spans="1:5" ht="16.5" customHeight="1">
      <c r="A22" s="43">
        <v>4</v>
      </c>
      <c r="B22" s="52" t="s">
        <v>12</v>
      </c>
      <c r="C22" s="23" t="s">
        <v>2</v>
      </c>
      <c r="D22" s="31">
        <f>SUM(D23:D25)</f>
        <v>11100</v>
      </c>
      <c r="E22" s="31">
        <f>SUM(E23:E25)</f>
        <v>0</v>
      </c>
    </row>
    <row r="23" spans="1:5" ht="16.5" customHeight="1">
      <c r="A23" s="44"/>
      <c r="B23" s="53"/>
      <c r="C23" s="23" t="s">
        <v>3</v>
      </c>
      <c r="D23" s="30">
        <v>5550</v>
      </c>
      <c r="E23" s="30"/>
    </row>
    <row r="24" spans="1:5" ht="16.5" customHeight="1">
      <c r="A24" s="44"/>
      <c r="B24" s="53"/>
      <c r="C24" s="23" t="s">
        <v>6</v>
      </c>
      <c r="D24" s="30"/>
      <c r="E24" s="30"/>
    </row>
    <row r="25" spans="1:5" ht="16.5" customHeight="1">
      <c r="A25" s="44"/>
      <c r="B25" s="54"/>
      <c r="C25" s="24" t="s">
        <v>5</v>
      </c>
      <c r="D25" s="30">
        <v>5550</v>
      </c>
      <c r="E25" s="30"/>
    </row>
    <row r="26" spans="1:5" ht="16.5" customHeight="1">
      <c r="A26" s="43">
        <v>5</v>
      </c>
      <c r="B26" s="52" t="s">
        <v>19</v>
      </c>
      <c r="C26" s="23" t="s">
        <v>2</v>
      </c>
      <c r="D26" s="31">
        <f>SUM(D27:D29)</f>
        <v>2935000</v>
      </c>
      <c r="E26" s="31">
        <f>SUM(E27:E29)</f>
        <v>0</v>
      </c>
    </row>
    <row r="27" spans="1:5" ht="16.5" customHeight="1">
      <c r="A27" s="44"/>
      <c r="B27" s="53"/>
      <c r="C27" s="23" t="s">
        <v>3</v>
      </c>
      <c r="D27" s="30">
        <v>2750000</v>
      </c>
      <c r="E27" s="30"/>
    </row>
    <row r="28" spans="1:5" ht="16.5" customHeight="1">
      <c r="A28" s="44"/>
      <c r="B28" s="53"/>
      <c r="C28" s="23" t="s">
        <v>6</v>
      </c>
      <c r="D28" s="30"/>
      <c r="E28" s="30"/>
    </row>
    <row r="29" spans="1:5" ht="16.5" customHeight="1" thickBot="1">
      <c r="A29" s="44"/>
      <c r="B29" s="54"/>
      <c r="C29" s="24" t="s">
        <v>5</v>
      </c>
      <c r="D29" s="30">
        <v>185000</v>
      </c>
      <c r="E29" s="30"/>
    </row>
    <row r="30" spans="1:5" ht="15" thickBot="1">
      <c r="A30" s="46" t="s">
        <v>4</v>
      </c>
      <c r="B30" s="49"/>
      <c r="C30" s="25" t="s">
        <v>2</v>
      </c>
      <c r="D30" s="21">
        <f>D10+D14+D18+D22+D26</f>
        <v>9656620</v>
      </c>
      <c r="E30" s="21">
        <f>E10+E14+E18+E22+E22</f>
        <v>0</v>
      </c>
    </row>
    <row r="31" spans="1:5" ht="18" customHeight="1" thickBot="1">
      <c r="A31" s="48"/>
      <c r="B31" s="49"/>
      <c r="C31" s="26" t="s">
        <v>3</v>
      </c>
      <c r="D31" s="21">
        <f>D11+D15+D19+D23+D27</f>
        <v>5767850</v>
      </c>
      <c r="E31" s="21">
        <f>E11+E15+E19+E23+E23</f>
        <v>0</v>
      </c>
    </row>
    <row r="32" spans="1:5" ht="16.5" customHeight="1" thickBot="1">
      <c r="A32" s="48"/>
      <c r="B32" s="49"/>
      <c r="C32" s="23" t="s">
        <v>6</v>
      </c>
      <c r="D32" s="21">
        <f>D12+D16+D20+D24+D28</f>
        <v>2657400</v>
      </c>
      <c r="E32" s="21">
        <f>E12+E16+E20</f>
        <v>0</v>
      </c>
    </row>
    <row r="33" spans="1:5" ht="16.5" customHeight="1" thickBot="1">
      <c r="A33" s="50"/>
      <c r="B33" s="51"/>
      <c r="C33" s="27" t="s">
        <v>5</v>
      </c>
      <c r="D33" s="21">
        <f>D13+D17+D21+D25+D29</f>
        <v>1231370</v>
      </c>
      <c r="E33" s="21">
        <f>E13+E17+E21</f>
        <v>0</v>
      </c>
    </row>
    <row r="34" spans="1:3" ht="15">
      <c r="A34" s="2"/>
      <c r="B34" s="6"/>
      <c r="C34" s="6"/>
    </row>
    <row r="35" spans="1:5" ht="15">
      <c r="A35" s="2"/>
      <c r="B35" s="6"/>
      <c r="C35" s="6"/>
      <c r="E35" s="28"/>
    </row>
    <row r="36" spans="1:3" ht="15">
      <c r="A36" s="2"/>
      <c r="B36" s="6"/>
      <c r="C36" s="6"/>
    </row>
    <row r="37" spans="1:3" ht="15">
      <c r="A37" s="2"/>
      <c r="B37" s="6"/>
      <c r="C37" s="6"/>
    </row>
    <row r="38" spans="1:5" ht="15">
      <c r="A38" s="2"/>
      <c r="B38" s="6"/>
      <c r="C38" s="6"/>
      <c r="E38" s="64" t="s">
        <v>24</v>
      </c>
    </row>
    <row r="39" spans="1:3" ht="15">
      <c r="A39" s="2"/>
      <c r="B39" s="6" t="s">
        <v>25</v>
      </c>
      <c r="C39" s="6"/>
    </row>
    <row r="40" spans="1:3" ht="15">
      <c r="A40" s="63" t="s">
        <v>26</v>
      </c>
      <c r="B40" s="6"/>
      <c r="C40" s="6"/>
    </row>
    <row r="41" spans="1:3" ht="15.75" thickBot="1">
      <c r="A41" s="2"/>
      <c r="B41" s="6"/>
      <c r="C41" s="6"/>
    </row>
    <row r="42" spans="1:5" ht="15.75">
      <c r="A42" s="55" t="s">
        <v>0</v>
      </c>
      <c r="B42" s="57" t="s">
        <v>1</v>
      </c>
      <c r="C42" s="8"/>
      <c r="D42" s="39" t="s">
        <v>7</v>
      </c>
      <c r="E42" s="40" t="s">
        <v>8</v>
      </c>
    </row>
    <row r="43" spans="1:5" ht="16.5" thickBot="1">
      <c r="A43" s="56"/>
      <c r="B43" s="58"/>
      <c r="C43" s="9"/>
      <c r="D43" s="41">
        <v>2014</v>
      </c>
      <c r="E43" s="42">
        <v>2014</v>
      </c>
    </row>
    <row r="44" spans="1:5" ht="13.5" thickBot="1">
      <c r="A44" s="3">
        <v>1</v>
      </c>
      <c r="B44" s="16">
        <v>2</v>
      </c>
      <c r="C44" s="16">
        <v>3</v>
      </c>
      <c r="D44" s="35">
        <v>4</v>
      </c>
      <c r="E44" s="36">
        <v>5</v>
      </c>
    </row>
    <row r="45" spans="1:5" ht="14.25">
      <c r="A45" s="43">
        <v>1</v>
      </c>
      <c r="B45" s="52" t="s">
        <v>13</v>
      </c>
      <c r="C45" s="10" t="s">
        <v>2</v>
      </c>
      <c r="D45" s="34">
        <f>SUM(D46:D48)</f>
        <v>60000</v>
      </c>
      <c r="E45" s="34">
        <f>SUM(E46:E48)</f>
        <v>0</v>
      </c>
    </row>
    <row r="46" spans="1:6" ht="15">
      <c r="A46" s="44"/>
      <c r="B46" s="53"/>
      <c r="C46" s="17" t="s">
        <v>3</v>
      </c>
      <c r="D46" s="5">
        <v>60000</v>
      </c>
      <c r="E46" s="30"/>
      <c r="F46" s="28"/>
    </row>
    <row r="47" spans="1:5" ht="15">
      <c r="A47" s="44"/>
      <c r="B47" s="53"/>
      <c r="C47" s="23" t="s">
        <v>6</v>
      </c>
      <c r="D47" s="7"/>
      <c r="E47" s="30"/>
    </row>
    <row r="48" spans="1:5" ht="15">
      <c r="A48" s="45"/>
      <c r="B48" s="54"/>
      <c r="C48" s="17" t="s">
        <v>5</v>
      </c>
      <c r="D48" s="7"/>
      <c r="E48" s="30"/>
    </row>
    <row r="49" spans="1:5" ht="14.25" customHeight="1">
      <c r="A49" s="43">
        <v>2</v>
      </c>
      <c r="B49" s="52" t="s">
        <v>15</v>
      </c>
      <c r="C49" s="17" t="s">
        <v>2</v>
      </c>
      <c r="D49" s="4">
        <f>SUM(D50:D52)</f>
        <v>30000</v>
      </c>
      <c r="E49" s="4">
        <f>SUM(E50:E52)</f>
        <v>0</v>
      </c>
    </row>
    <row r="50" spans="1:5" ht="15">
      <c r="A50" s="44"/>
      <c r="B50" s="53"/>
      <c r="C50" s="17" t="s">
        <v>3</v>
      </c>
      <c r="D50" s="5">
        <v>30000</v>
      </c>
      <c r="E50" s="30"/>
    </row>
    <row r="51" spans="1:5" ht="15">
      <c r="A51" s="44"/>
      <c r="B51" s="53"/>
      <c r="C51" s="23" t="s">
        <v>6</v>
      </c>
      <c r="D51" s="7"/>
      <c r="E51" s="30"/>
    </row>
    <row r="52" spans="1:5" ht="15">
      <c r="A52" s="45"/>
      <c r="B52" s="54"/>
      <c r="C52" s="17" t="s">
        <v>5</v>
      </c>
      <c r="D52" s="7"/>
      <c r="E52" s="30"/>
    </row>
    <row r="53" spans="1:5" ht="18.75" customHeight="1">
      <c r="A53" s="43">
        <v>3</v>
      </c>
      <c r="B53" s="52" t="s">
        <v>16</v>
      </c>
      <c r="C53" s="17" t="s">
        <v>2</v>
      </c>
      <c r="D53" s="4">
        <f>SUM(D54:D56)</f>
        <v>40000</v>
      </c>
      <c r="E53" s="4">
        <f>SUM(E54:E56)</f>
        <v>0</v>
      </c>
    </row>
    <row r="54" spans="1:5" ht="18" customHeight="1">
      <c r="A54" s="44"/>
      <c r="B54" s="53"/>
      <c r="C54" s="17" t="s">
        <v>3</v>
      </c>
      <c r="D54" s="5">
        <v>20000</v>
      </c>
      <c r="E54" s="30"/>
    </row>
    <row r="55" spans="1:5" ht="17.25" customHeight="1">
      <c r="A55" s="44"/>
      <c r="B55" s="53"/>
      <c r="C55" s="23" t="s">
        <v>6</v>
      </c>
      <c r="D55" s="7"/>
      <c r="E55" s="30"/>
    </row>
    <row r="56" spans="1:5" ht="17.25" customHeight="1">
      <c r="A56" s="45"/>
      <c r="B56" s="54"/>
      <c r="C56" s="11" t="s">
        <v>5</v>
      </c>
      <c r="D56" s="7">
        <v>20000</v>
      </c>
      <c r="E56" s="30"/>
    </row>
    <row r="57" spans="1:5" ht="14.25">
      <c r="A57" s="43">
        <v>4</v>
      </c>
      <c r="B57" s="67" t="s">
        <v>14</v>
      </c>
      <c r="C57" s="17" t="s">
        <v>2</v>
      </c>
      <c r="D57" s="4">
        <v>3439793</v>
      </c>
      <c r="E57" s="4">
        <f>SUM(E58:E60)</f>
        <v>0</v>
      </c>
    </row>
    <row r="58" spans="1:5" ht="15">
      <c r="A58" s="44"/>
      <c r="B58" s="68"/>
      <c r="C58" s="17" t="s">
        <v>3</v>
      </c>
      <c r="D58" s="5">
        <v>866875</v>
      </c>
      <c r="E58" s="30"/>
    </row>
    <row r="59" spans="1:5" ht="15">
      <c r="A59" s="44"/>
      <c r="B59" s="68"/>
      <c r="C59" s="23" t="s">
        <v>6</v>
      </c>
      <c r="D59" s="7">
        <v>2572918</v>
      </c>
      <c r="E59" s="30"/>
    </row>
    <row r="60" spans="1:5" ht="15">
      <c r="A60" s="45"/>
      <c r="B60" s="69"/>
      <c r="C60" s="11" t="s">
        <v>5</v>
      </c>
      <c r="D60" s="7"/>
      <c r="E60" s="30"/>
    </row>
    <row r="61" spans="1:5" ht="14.25">
      <c r="A61" s="43">
        <v>5</v>
      </c>
      <c r="B61" s="67" t="s">
        <v>17</v>
      </c>
      <c r="C61" s="17" t="s">
        <v>2</v>
      </c>
      <c r="D61" s="4">
        <v>2040207</v>
      </c>
      <c r="E61" s="4">
        <f>SUM(E62:E64)</f>
        <v>16728</v>
      </c>
    </row>
    <row r="62" spans="1:5" ht="15">
      <c r="A62" s="44"/>
      <c r="B62" s="68"/>
      <c r="C62" s="17" t="s">
        <v>3</v>
      </c>
      <c r="D62" s="5">
        <v>23125</v>
      </c>
      <c r="E62" s="30">
        <v>16728</v>
      </c>
    </row>
    <row r="63" spans="1:5" ht="15">
      <c r="A63" s="44"/>
      <c r="B63" s="68"/>
      <c r="C63" s="23" t="s">
        <v>6</v>
      </c>
      <c r="D63" s="7">
        <v>2017082</v>
      </c>
      <c r="E63" s="30"/>
    </row>
    <row r="64" spans="1:5" ht="15">
      <c r="A64" s="45"/>
      <c r="B64" s="69"/>
      <c r="C64" s="11" t="s">
        <v>5</v>
      </c>
      <c r="D64" s="7"/>
      <c r="E64" s="30"/>
    </row>
    <row r="65" spans="1:5" ht="14.25" customHeight="1">
      <c r="A65" s="43">
        <v>6</v>
      </c>
      <c r="B65" s="67" t="s">
        <v>18</v>
      </c>
      <c r="C65" s="17" t="s">
        <v>2</v>
      </c>
      <c r="D65" s="4">
        <v>1410000</v>
      </c>
      <c r="E65" s="4">
        <f>SUM(E66:E68)</f>
        <v>0</v>
      </c>
    </row>
    <row r="66" spans="1:5" ht="15">
      <c r="A66" s="44"/>
      <c r="B66" s="68"/>
      <c r="C66" s="17" t="s">
        <v>3</v>
      </c>
      <c r="D66" s="5"/>
      <c r="E66" s="30"/>
    </row>
    <row r="67" spans="1:5" ht="15">
      <c r="A67" s="44"/>
      <c r="B67" s="68"/>
      <c r="C67" s="23" t="s">
        <v>6</v>
      </c>
      <c r="D67" s="7">
        <v>1410000</v>
      </c>
      <c r="E67" s="30"/>
    </row>
    <row r="68" spans="1:5" ht="15.75" thickBot="1">
      <c r="A68" s="45"/>
      <c r="B68" s="69"/>
      <c r="C68" s="11" t="s">
        <v>5</v>
      </c>
      <c r="D68" s="7"/>
      <c r="E68" s="30"/>
    </row>
    <row r="69" spans="1:5" ht="14.25">
      <c r="A69" s="46" t="s">
        <v>4</v>
      </c>
      <c r="B69" s="47"/>
      <c r="C69" s="18" t="s">
        <v>2</v>
      </c>
      <c r="D69" s="33">
        <f>D45+D49+D53+D57+D61+D65</f>
        <v>7020000</v>
      </c>
      <c r="E69" s="31">
        <f>E45+E49+E53+E57+E61+E65</f>
        <v>16728</v>
      </c>
    </row>
    <row r="70" spans="1:5" ht="14.25">
      <c r="A70" s="48"/>
      <c r="B70" s="49"/>
      <c r="C70" s="19" t="s">
        <v>3</v>
      </c>
      <c r="D70" s="33">
        <f>D46+D50+D54+D58+D62+D66</f>
        <v>1000000</v>
      </c>
      <c r="E70" s="31">
        <f>E46+E50+E54+E58+E62+E66</f>
        <v>16728</v>
      </c>
    </row>
    <row r="71" spans="1:5" ht="14.25">
      <c r="A71" s="48"/>
      <c r="B71" s="49"/>
      <c r="C71" s="23" t="s">
        <v>6</v>
      </c>
      <c r="D71" s="33">
        <f>D47+D51+D55+D59+D63+D67</f>
        <v>6000000</v>
      </c>
      <c r="E71" s="31">
        <f>E47+E51+E55+E59+E63+E67</f>
        <v>0</v>
      </c>
    </row>
    <row r="72" spans="1:5" ht="15" thickBot="1">
      <c r="A72" s="50"/>
      <c r="B72" s="51"/>
      <c r="C72" s="20" t="s">
        <v>5</v>
      </c>
      <c r="D72" s="33">
        <f>D48+D52+D56+D60+D64+D68</f>
        <v>20000</v>
      </c>
      <c r="E72" s="31">
        <f>E48+E52+E56+E60+E64+E68</f>
        <v>0</v>
      </c>
    </row>
    <row r="75" ht="12.75">
      <c r="D75" s="38"/>
    </row>
  </sheetData>
  <sheetProtection/>
  <mergeCells count="28">
    <mergeCell ref="A10:A13"/>
    <mergeCell ref="B10:B13"/>
    <mergeCell ref="A14:A17"/>
    <mergeCell ref="B14:B17"/>
    <mergeCell ref="A7:A8"/>
    <mergeCell ref="B7:B8"/>
    <mergeCell ref="A18:A21"/>
    <mergeCell ref="B18:B21"/>
    <mergeCell ref="A22:A25"/>
    <mergeCell ref="B22:B25"/>
    <mergeCell ref="A26:A29"/>
    <mergeCell ref="B26:B29"/>
    <mergeCell ref="A45:A48"/>
    <mergeCell ref="B45:B48"/>
    <mergeCell ref="A69:B72"/>
    <mergeCell ref="A49:A52"/>
    <mergeCell ref="B49:B52"/>
    <mergeCell ref="A53:A56"/>
    <mergeCell ref="B53:B56"/>
    <mergeCell ref="A30:B33"/>
    <mergeCell ref="A42:A43"/>
    <mergeCell ref="B42:B43"/>
    <mergeCell ref="A57:A60"/>
    <mergeCell ref="B57:B60"/>
    <mergeCell ref="A61:A64"/>
    <mergeCell ref="B61:B64"/>
    <mergeCell ref="A65:A68"/>
    <mergeCell ref="B65:B68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Agnieszka</cp:lastModifiedBy>
  <cp:lastPrinted>2014-08-19T09:39:05Z</cp:lastPrinted>
  <dcterms:created xsi:type="dcterms:W3CDTF">2007-08-17T11:24:54Z</dcterms:created>
  <dcterms:modified xsi:type="dcterms:W3CDTF">2014-08-19T09:45:01Z</dcterms:modified>
  <cp:category/>
  <cp:version/>
  <cp:contentType/>
  <cp:contentStatus/>
</cp:coreProperties>
</file>