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904" activeTab="0"/>
  </bookViews>
  <sheets>
    <sheet name="inwestycje-plan i wyk" sheetId="1" r:id="rId1"/>
  </sheets>
  <definedNames>
    <definedName name="_xlnm.Print_Area" localSheetId="0">'inwestycje-plan i wyk'!$A$1:$F$185</definedName>
  </definedNames>
  <calcPr fullCalcOnLoad="1"/>
</workbook>
</file>

<file path=xl/sharedStrings.xml><?xml version="1.0" encoding="utf-8"?>
<sst xmlns="http://schemas.openxmlformats.org/spreadsheetml/2006/main" count="167" uniqueCount="42">
  <si>
    <t>L.p</t>
  </si>
  <si>
    <t>Nazwa zadania</t>
  </si>
  <si>
    <t>Razem</t>
  </si>
  <si>
    <t>budżet powiatu</t>
  </si>
  <si>
    <t>Ogółem</t>
  </si>
  <si>
    <t>budżet gminy</t>
  </si>
  <si>
    <t>budżet państwa</t>
  </si>
  <si>
    <t xml:space="preserve">Plan </t>
  </si>
  <si>
    <t>Wykonanie</t>
  </si>
  <si>
    <t>Przebudowa drogi powiatowej nr 1045 S na odcinku Olsztyn - Turów, gmina Olsztyn</t>
  </si>
  <si>
    <t>Remont drogi powiatowej nr 1023 S wraz budową ciągu pieszo-rowerowego w Rudniku Małym, gm. Starcza</t>
  </si>
  <si>
    <t>Przebudowa mostu tymczasowego na most klasy "A" leżący w ciągu DP 1008 S Cykarzew - Rybna - do DP 1025 S w m. Kocin Nowy gm. Mykanów</t>
  </si>
  <si>
    <t>Dokumentacje projektowe dla zadań drogowych realizowanych w ramach środków unijnych w latach 2014-2020</t>
  </si>
  <si>
    <t>Opracowanie dokumentacji technicznej odwodnienia drogi powiatowej nr 1043 S w m. Kusięta gmina Olsztyn</t>
  </si>
  <si>
    <t>Opracownianie dokumentacji technicznej odbudowy drogi powiatowej nr 1024 S Kłomnice - Rzerzęczyce na terenie gminy Kłomnice</t>
  </si>
  <si>
    <t>Środki na zadania dotyczące usuwania skutków powodzi na drogach powiatowych</t>
  </si>
  <si>
    <t>Opracownianie dokumentacji technicznej odbudowy przepustu drogowego w ciagu drogi powiatowej nr 1023 S Kamienica - Rudnik Wielki - kamienica Polska - Osiny w m. Rudnik Wielki, gm. Kamienica Polska</t>
  </si>
  <si>
    <t>Opracownianie dokumentacji technicznej odbudowy nawierzchni wraz z odwodnieniem i budową chodnika przy drodze powiatopwej nr 1104 S od drogi 46 - Biala Wielka - Gródek w miejscowościach Lelów i Biała Wielka na dł. 1 197 mb</t>
  </si>
  <si>
    <t xml:space="preserve">Odbudowa drogi powiatowej 1091S ul. Żeromskiego w Koniecpolu </t>
  </si>
  <si>
    <t>Odbudowa drogi powiatowej 1025S   Rybna - Stary Kocin</t>
  </si>
  <si>
    <t>Odbudowa drogi powiatowej Nr 1102 S odc. Konstantynów - Mełchów w km 0+000 - 3+340,  gmina Lelów - II etap</t>
  </si>
  <si>
    <t>Wykonanie robót budowlanych polegających na odtworzeniu stanu pierwotnego jezdni, chodnika i pobocza  DP1093 S w m. Żurek i Piasek</t>
  </si>
  <si>
    <t>Wykonanie robót budowlanych polegających na odtworzeniu stanu pierwotnego jezdni, chodnika i pobocza  DP1088 S w m. Borowce</t>
  </si>
  <si>
    <t>Wykonanie robót budowlanych polegających na odtworzeniu stanu pierwotnego jezdni, chodnika i pobocza  DP1023 S w m. Rudnik  Wielki</t>
  </si>
  <si>
    <t>Wykonanie robót budowlanych polegających na odtworzeniu stanu pierwotnego jezdni, chodnika i pobocza  DP 1030 S na odc  Zawada - Gidle</t>
  </si>
  <si>
    <t>Przebudowa odwodnienia ul. Słowackiego w m. Koniecpol</t>
  </si>
  <si>
    <t>Wykonanie robót budowlanych polegających na odtworzeniu stanu pierwotnego jezdni, chodnika i pobocza  DP 1070 S  na odc. Kruszyna - Kol. Baby</t>
  </si>
  <si>
    <t>Wykonanie robót budowlanych polegających na odtworzeniu stanu pierwotnego jezdni, chodnika i pobocza  DP1096 S  na odc. Podlesie - Drochlin</t>
  </si>
  <si>
    <t>Wykonanie robót budowlanych polegających na odtworzeniu stanu pierwotnego jezdni, chodnika i pobocza  DP 1050 S   ul. Wyścigowa w Wyrazowie (od końca asfaltu do tartaku)</t>
  </si>
  <si>
    <t>Wykonanie robót budowlanych polegających na odtworzeniu stanu pierwotnego jezdni, chodnika i pobocza  DP1008 S w m.  Stary Kocin</t>
  </si>
  <si>
    <t>Wykonanie robót budowlanych polegających na remoncie chodnika  w ciagu  DP 1001 S w m. Cykarzew Północny</t>
  </si>
  <si>
    <t>Wykonanie robót budowlanych polegających na remoncie chodnika  w ciagu  DP 1025 S w m. Kuznica Kiedrzyńska</t>
  </si>
  <si>
    <t>Wykonanie robót budowlanych polegających na odtworzeniu stanu pierwotnego jezdni, chodnika i pobocza  DP1013 S  na odc.  Biskupice - Zrębice</t>
  </si>
  <si>
    <t>Wykonanie robót budowlanych polegających na odtworzeniu stanu pierwotnego jezdni, chodnika i pobocza  DP1005 S w m.  Rędziny ul. Szkolna</t>
  </si>
  <si>
    <t>Budowa chodnika i remont jezdni DP 1007 S - ul. Św. Ojca Pio w m. Siedlec wraz z odwodnieniem (I etap)</t>
  </si>
  <si>
    <t>Odbudowa drogi powiatowej nr 1093 S odc. Zalesice - Czpurka w km 1 +928 - 3 + 593 gmina Janów</t>
  </si>
  <si>
    <t>Opracowania komncepcji przebudowy dróg powiatowych nr 1006 S na odc. Wikłów - Lgota Mała - Widzów o dł. 6,1 km i nr 1116 S w m. Lgota Mała na odc. skrzyzowania z DP 1006 S do Szkoły Podstawowej, gmina Kruszyna</t>
  </si>
  <si>
    <t>Odbudowa drogi powiatowej nr 1039 S Mokrzesz - Żuraw - Zalesice w m. Mkorzesz w km 0+020 - 0+700, gmina Mstów  - I etap</t>
  </si>
  <si>
    <t>Załącznik  nr 9</t>
  </si>
  <si>
    <t xml:space="preserve">      Zadania inwestycyjne realizowane przez Powiatowy Zarząd Dróg w 2014 roku.</t>
  </si>
  <si>
    <t>Załącznik nr 10</t>
  </si>
  <si>
    <t>Zadania realizowane w 2014 roku na drogach powiatowych uszkodzonych w wyniku powodzi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</si>
</sst>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4" fontId="9" fillId="0" borderId="16" xfId="0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4" fontId="8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4" fontId="9" fillId="0" borderId="0" xfId="0" applyNumberFormat="1" applyFont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" fontId="27" fillId="0" borderId="16" xfId="0" applyNumberFormat="1" applyFont="1" applyBorder="1" applyAlignment="1">
      <alignment horizontal="right" vertical="center"/>
    </xf>
    <xf numFmtId="4" fontId="27" fillId="0" borderId="16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4" fontId="9" fillId="0" borderId="16" xfId="0" applyNumberFormat="1" applyFont="1" applyBorder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6"/>
  <sheetViews>
    <sheetView tabSelected="1" zoomScalePageLayoutView="0" workbookViewId="0" topLeftCell="A108">
      <selection activeCell="F125" sqref="F125"/>
    </sheetView>
  </sheetViews>
  <sheetFormatPr defaultColWidth="9.140625" defaultRowHeight="12.75"/>
  <cols>
    <col min="1" max="1" width="5.421875" style="0" customWidth="1"/>
    <col min="2" max="2" width="52.8515625" style="0" customWidth="1"/>
    <col min="3" max="3" width="19.28125" style="0" customWidth="1"/>
    <col min="4" max="4" width="23.7109375" style="0" customWidth="1"/>
    <col min="5" max="5" width="24.57421875" style="0" customWidth="1"/>
    <col min="6" max="6" width="16.8515625" style="0" customWidth="1"/>
    <col min="7" max="7" width="12.8515625" style="0" customWidth="1"/>
    <col min="8" max="9" width="10.140625" style="0" bestFit="1" customWidth="1"/>
  </cols>
  <sheetData>
    <row r="2" ht="12.75">
      <c r="E2" t="s">
        <v>38</v>
      </c>
    </row>
    <row r="3" ht="12.75">
      <c r="B3" s="10"/>
    </row>
    <row r="5" spans="1:4" ht="18.75">
      <c r="A5" s="1"/>
      <c r="B5" s="34" t="s">
        <v>39</v>
      </c>
      <c r="C5" s="34"/>
      <c r="D5" s="35"/>
    </row>
    <row r="7" spans="1:5" ht="15.75">
      <c r="A7" s="30" t="s">
        <v>0</v>
      </c>
      <c r="B7" s="32" t="s">
        <v>1</v>
      </c>
      <c r="C7" s="7"/>
      <c r="D7" s="13" t="s">
        <v>7</v>
      </c>
      <c r="E7" s="13" t="s">
        <v>8</v>
      </c>
    </row>
    <row r="8" spans="1:5" ht="15.75">
      <c r="A8" s="31"/>
      <c r="B8" s="84"/>
      <c r="C8" s="8"/>
      <c r="D8" s="13">
        <v>2014</v>
      </c>
      <c r="E8" s="13">
        <v>2014</v>
      </c>
    </row>
    <row r="9" spans="1:5" ht="12.75">
      <c r="A9" s="71">
        <v>1</v>
      </c>
      <c r="B9" s="59" t="s">
        <v>9</v>
      </c>
      <c r="C9" s="60" t="s">
        <v>2</v>
      </c>
      <c r="D9" s="61">
        <f>SUM(D10:D12)</f>
        <v>22878</v>
      </c>
      <c r="E9" s="61">
        <f>SUM(E10:E12)</f>
        <v>22878</v>
      </c>
    </row>
    <row r="10" spans="1:5" ht="16.5" customHeight="1">
      <c r="A10" s="71"/>
      <c r="B10" s="59"/>
      <c r="C10" s="60" t="s">
        <v>3</v>
      </c>
      <c r="D10" s="38">
        <v>15006</v>
      </c>
      <c r="E10" s="39">
        <v>15006</v>
      </c>
    </row>
    <row r="11" spans="1:5" ht="18" customHeight="1">
      <c r="A11" s="71"/>
      <c r="B11" s="59"/>
      <c r="C11" s="60" t="s">
        <v>6</v>
      </c>
      <c r="D11" s="38"/>
      <c r="E11" s="39"/>
    </row>
    <row r="12" spans="1:5" ht="17.25" customHeight="1">
      <c r="A12" s="72"/>
      <c r="B12" s="62"/>
      <c r="C12" s="60" t="s">
        <v>5</v>
      </c>
      <c r="D12" s="38">
        <v>7872</v>
      </c>
      <c r="E12" s="39">
        <v>7872</v>
      </c>
    </row>
    <row r="13" spans="1:5" ht="12.75">
      <c r="A13" s="73">
        <v>2</v>
      </c>
      <c r="B13" s="63" t="s">
        <v>10</v>
      </c>
      <c r="C13" s="60" t="s">
        <v>2</v>
      </c>
      <c r="D13" s="64">
        <f>SUM(D14:D16)</f>
        <v>4155340</v>
      </c>
      <c r="E13" s="64">
        <f>SUM(E14:E16)</f>
        <v>4153339.35</v>
      </c>
    </row>
    <row r="14" spans="1:6" ht="17.25" customHeight="1">
      <c r="A14" s="71"/>
      <c r="B14" s="59"/>
      <c r="C14" s="60" t="s">
        <v>3</v>
      </c>
      <c r="D14" s="65">
        <v>1042820</v>
      </c>
      <c r="E14" s="38">
        <v>1040819.35</v>
      </c>
      <c r="F14" s="11"/>
    </row>
    <row r="15" spans="1:5" ht="18" customHeight="1">
      <c r="A15" s="71"/>
      <c r="B15" s="59"/>
      <c r="C15" s="60" t="s">
        <v>6</v>
      </c>
      <c r="D15" s="66">
        <v>2071700</v>
      </c>
      <c r="E15" s="38">
        <v>2071700</v>
      </c>
    </row>
    <row r="16" spans="1:5" ht="17.25" customHeight="1">
      <c r="A16" s="71"/>
      <c r="B16" s="59"/>
      <c r="C16" s="60" t="s">
        <v>5</v>
      </c>
      <c r="D16" s="66">
        <v>1040820</v>
      </c>
      <c r="E16" s="38">
        <v>1040820</v>
      </c>
    </row>
    <row r="17" spans="1:5" ht="12.75">
      <c r="A17" s="73">
        <v>3</v>
      </c>
      <c r="B17" s="63" t="s">
        <v>11</v>
      </c>
      <c r="C17" s="60" t="s">
        <v>2</v>
      </c>
      <c r="D17" s="64">
        <f>SUM(D18:D20)</f>
        <v>816284</v>
      </c>
      <c r="E17" s="64">
        <f>SUM(E18:E20)</f>
        <v>816283.23</v>
      </c>
    </row>
    <row r="18" spans="1:6" ht="15.75" customHeight="1">
      <c r="A18" s="71"/>
      <c r="B18" s="59"/>
      <c r="C18" s="60" t="s">
        <v>3</v>
      </c>
      <c r="D18" s="65">
        <v>408144</v>
      </c>
      <c r="E18" s="38">
        <v>408183.23</v>
      </c>
      <c r="F18" s="11"/>
    </row>
    <row r="19" spans="1:6" ht="15.75" customHeight="1">
      <c r="A19" s="71"/>
      <c r="B19" s="59"/>
      <c r="C19" s="60" t="s">
        <v>6</v>
      </c>
      <c r="D19" s="65">
        <v>408140</v>
      </c>
      <c r="E19" s="38">
        <v>408100</v>
      </c>
      <c r="F19" s="11"/>
    </row>
    <row r="20" spans="1:5" ht="14.25" customHeight="1">
      <c r="A20" s="71"/>
      <c r="B20" s="62"/>
      <c r="C20" s="60" t="s">
        <v>5</v>
      </c>
      <c r="D20" s="65"/>
      <c r="E20" s="38"/>
    </row>
    <row r="21" spans="1:9" ht="12.75">
      <c r="A21" s="73">
        <v>6</v>
      </c>
      <c r="B21" s="67" t="s">
        <v>12</v>
      </c>
      <c r="C21" s="60" t="s">
        <v>2</v>
      </c>
      <c r="D21" s="64">
        <f>SUM(D22:D24)</f>
        <v>1136749</v>
      </c>
      <c r="E21" s="64">
        <f>SUM(E22:E24)</f>
        <v>504528.38</v>
      </c>
      <c r="F21" s="11"/>
      <c r="G21" s="17"/>
      <c r="H21" s="17"/>
      <c r="I21" s="17"/>
    </row>
    <row r="22" spans="1:9" ht="17.25" customHeight="1">
      <c r="A22" s="71"/>
      <c r="B22" s="68"/>
      <c r="C22" s="60" t="s">
        <v>3</v>
      </c>
      <c r="D22" s="65">
        <v>700000</v>
      </c>
      <c r="E22" s="38">
        <v>177387.38</v>
      </c>
      <c r="G22" s="11"/>
      <c r="H22" s="11"/>
      <c r="I22" s="11"/>
    </row>
    <row r="23" spans="1:9" ht="16.5" customHeight="1">
      <c r="A23" s="71"/>
      <c r="B23" s="68"/>
      <c r="C23" s="60" t="s">
        <v>6</v>
      </c>
      <c r="D23" s="65"/>
      <c r="E23" s="38"/>
      <c r="G23" s="11"/>
      <c r="H23" s="11"/>
      <c r="I23" s="11"/>
    </row>
    <row r="24" spans="1:9" ht="16.5" customHeight="1">
      <c r="A24" s="71"/>
      <c r="B24" s="69"/>
      <c r="C24" s="74" t="s">
        <v>5</v>
      </c>
      <c r="D24" s="66">
        <v>436749</v>
      </c>
      <c r="E24" s="38">
        <v>327141</v>
      </c>
      <c r="G24" s="11"/>
      <c r="H24" s="11"/>
      <c r="I24" s="11"/>
    </row>
    <row r="25" spans="1:9" ht="16.5" customHeight="1">
      <c r="A25" s="73">
        <v>11</v>
      </c>
      <c r="B25" s="67" t="s">
        <v>13</v>
      </c>
      <c r="C25" s="60" t="s">
        <v>2</v>
      </c>
      <c r="D25" s="61">
        <f>SUM(D26:D28)</f>
        <v>11100</v>
      </c>
      <c r="E25" s="61">
        <f>SUM(E26:E28)</f>
        <v>5850</v>
      </c>
      <c r="G25" s="11"/>
      <c r="H25" s="11"/>
      <c r="I25" s="11"/>
    </row>
    <row r="26" spans="1:9" ht="16.5" customHeight="1">
      <c r="A26" s="71"/>
      <c r="B26" s="68"/>
      <c r="C26" s="60" t="s">
        <v>3</v>
      </c>
      <c r="D26" s="38">
        <v>5550</v>
      </c>
      <c r="E26" s="38">
        <v>2925</v>
      </c>
      <c r="G26" s="11"/>
      <c r="H26" s="11"/>
      <c r="I26" s="11"/>
    </row>
    <row r="27" spans="1:9" ht="16.5" customHeight="1">
      <c r="A27" s="71"/>
      <c r="B27" s="68"/>
      <c r="C27" s="60" t="s">
        <v>6</v>
      </c>
      <c r="D27" s="38"/>
      <c r="E27" s="38"/>
      <c r="G27" s="11"/>
      <c r="H27" s="11"/>
      <c r="I27" s="11"/>
    </row>
    <row r="28" spans="1:5" ht="16.5" customHeight="1">
      <c r="A28" s="71"/>
      <c r="B28" s="69"/>
      <c r="C28" s="74" t="s">
        <v>5</v>
      </c>
      <c r="D28" s="38">
        <v>5550</v>
      </c>
      <c r="E28" s="38">
        <v>2925</v>
      </c>
    </row>
    <row r="29" spans="1:5" ht="12.75">
      <c r="A29" s="73">
        <v>13</v>
      </c>
      <c r="B29" s="67" t="s">
        <v>22</v>
      </c>
      <c r="C29" s="60" t="s">
        <v>2</v>
      </c>
      <c r="D29" s="61">
        <f>SUM(D30:D32)</f>
        <v>234785</v>
      </c>
      <c r="E29" s="61">
        <f>SUM(E30:E32)</f>
        <v>234784.12</v>
      </c>
    </row>
    <row r="30" spans="1:5" ht="12.75" customHeight="1">
      <c r="A30" s="71"/>
      <c r="B30" s="68"/>
      <c r="C30" s="60" t="s">
        <v>3</v>
      </c>
      <c r="D30" s="38">
        <v>214785</v>
      </c>
      <c r="E30" s="38">
        <v>214784.12</v>
      </c>
    </row>
    <row r="31" spans="1:5" ht="14.25" customHeight="1">
      <c r="A31" s="71"/>
      <c r="B31" s="68"/>
      <c r="C31" s="60" t="s">
        <v>6</v>
      </c>
      <c r="D31" s="38"/>
      <c r="E31" s="38"/>
    </row>
    <row r="32" spans="1:5" ht="15" customHeight="1">
      <c r="A32" s="71"/>
      <c r="B32" s="69"/>
      <c r="C32" s="74" t="s">
        <v>5</v>
      </c>
      <c r="D32" s="38">
        <v>20000</v>
      </c>
      <c r="E32" s="38">
        <v>20000</v>
      </c>
    </row>
    <row r="33" spans="1:5" ht="12.75">
      <c r="A33" s="73">
        <v>14</v>
      </c>
      <c r="B33" s="67" t="s">
        <v>21</v>
      </c>
      <c r="C33" s="60" t="s">
        <v>2</v>
      </c>
      <c r="D33" s="61">
        <f>SUM(D34:D36)</f>
        <v>216776</v>
      </c>
      <c r="E33" s="61">
        <f>SUM(E34:E36)</f>
        <v>216775.2</v>
      </c>
    </row>
    <row r="34" spans="1:5" ht="15.75" customHeight="1">
      <c r="A34" s="71"/>
      <c r="B34" s="68"/>
      <c r="C34" s="60" t="s">
        <v>3</v>
      </c>
      <c r="D34" s="38">
        <v>216776</v>
      </c>
      <c r="E34" s="38">
        <v>216775.2</v>
      </c>
    </row>
    <row r="35" spans="1:5" ht="17.25" customHeight="1">
      <c r="A35" s="71"/>
      <c r="B35" s="68"/>
      <c r="C35" s="60" t="s">
        <v>6</v>
      </c>
      <c r="D35" s="38"/>
      <c r="E35" s="38"/>
    </row>
    <row r="36" spans="1:5" ht="12.75" customHeight="1">
      <c r="A36" s="71"/>
      <c r="B36" s="69"/>
      <c r="C36" s="74" t="s">
        <v>5</v>
      </c>
      <c r="D36" s="38"/>
      <c r="E36" s="38"/>
    </row>
    <row r="37" spans="1:5" ht="12.75" customHeight="1">
      <c r="A37" s="73">
        <v>15</v>
      </c>
      <c r="B37" s="67" t="s">
        <v>23</v>
      </c>
      <c r="C37" s="60" t="s">
        <v>2</v>
      </c>
      <c r="D37" s="61">
        <f>SUM(D38:D40)</f>
        <v>272585</v>
      </c>
      <c r="E37" s="64">
        <f>SUM(E38:E40)</f>
        <v>272584.61</v>
      </c>
    </row>
    <row r="38" spans="1:5" ht="12.75" customHeight="1">
      <c r="A38" s="71"/>
      <c r="B38" s="68"/>
      <c r="C38" s="60" t="s">
        <v>3</v>
      </c>
      <c r="D38" s="38">
        <v>272585</v>
      </c>
      <c r="E38" s="65">
        <v>272584.61</v>
      </c>
    </row>
    <row r="39" spans="1:5" ht="12.75" customHeight="1">
      <c r="A39" s="71"/>
      <c r="B39" s="68"/>
      <c r="C39" s="60" t="s">
        <v>6</v>
      </c>
      <c r="D39" s="38"/>
      <c r="E39" s="65"/>
    </row>
    <row r="40" spans="1:5" ht="12.75" customHeight="1">
      <c r="A40" s="71"/>
      <c r="B40" s="69"/>
      <c r="C40" s="74" t="s">
        <v>5</v>
      </c>
      <c r="D40" s="38"/>
      <c r="E40" s="65"/>
    </row>
    <row r="41" spans="1:5" ht="12.75" customHeight="1">
      <c r="A41" s="73">
        <v>16</v>
      </c>
      <c r="B41" s="67" t="s">
        <v>24</v>
      </c>
      <c r="C41" s="60" t="s">
        <v>2</v>
      </c>
      <c r="D41" s="64">
        <f>SUM(D42:D44)</f>
        <v>312709</v>
      </c>
      <c r="E41" s="61">
        <f>SUM(E42:E44)</f>
        <v>312708.44</v>
      </c>
    </row>
    <row r="42" spans="1:5" ht="12.75" customHeight="1">
      <c r="A42" s="71"/>
      <c r="B42" s="68"/>
      <c r="C42" s="60" t="s">
        <v>3</v>
      </c>
      <c r="D42" s="65">
        <v>312709</v>
      </c>
      <c r="E42" s="38">
        <v>312708.44</v>
      </c>
    </row>
    <row r="43" spans="1:5" ht="12.75" customHeight="1">
      <c r="A43" s="71"/>
      <c r="B43" s="68"/>
      <c r="C43" s="60" t="s">
        <v>6</v>
      </c>
      <c r="D43" s="65"/>
      <c r="E43" s="38"/>
    </row>
    <row r="44" spans="1:5" ht="12.75" customHeight="1">
      <c r="A44" s="71"/>
      <c r="B44" s="69"/>
      <c r="C44" s="74" t="s">
        <v>5</v>
      </c>
      <c r="D44" s="38"/>
      <c r="E44" s="38"/>
    </row>
    <row r="45" spans="1:6" ht="12.75" customHeight="1">
      <c r="A45" s="73">
        <v>17</v>
      </c>
      <c r="B45" s="67" t="s">
        <v>25</v>
      </c>
      <c r="C45" s="60" t="s">
        <v>2</v>
      </c>
      <c r="D45" s="64">
        <f>SUM(D46:D48)</f>
        <v>278742</v>
      </c>
      <c r="E45" s="61">
        <f>SUM(E46:E48)</f>
        <v>414147.16</v>
      </c>
      <c r="F45" s="11"/>
    </row>
    <row r="46" spans="1:5" ht="12.75" customHeight="1">
      <c r="A46" s="71"/>
      <c r="B46" s="68"/>
      <c r="C46" s="60" t="s">
        <v>3</v>
      </c>
      <c r="D46" s="65">
        <v>278742</v>
      </c>
      <c r="E46" s="38">
        <v>414147.16</v>
      </c>
    </row>
    <row r="47" spans="1:5" ht="12.75" customHeight="1">
      <c r="A47" s="71"/>
      <c r="B47" s="68"/>
      <c r="C47" s="60" t="s">
        <v>6</v>
      </c>
      <c r="D47" s="65"/>
      <c r="E47" s="38"/>
    </row>
    <row r="48" spans="1:5" ht="12.75" customHeight="1">
      <c r="A48" s="71"/>
      <c r="B48" s="69"/>
      <c r="C48" s="74" t="s">
        <v>5</v>
      </c>
      <c r="D48" s="38"/>
      <c r="E48" s="38"/>
    </row>
    <row r="49" spans="1:5" ht="12.75" customHeight="1">
      <c r="A49" s="73">
        <v>18</v>
      </c>
      <c r="B49" s="67" t="s">
        <v>26</v>
      </c>
      <c r="C49" s="60" t="s">
        <v>2</v>
      </c>
      <c r="D49" s="64">
        <f>SUM(D50:D52)</f>
        <v>210756</v>
      </c>
      <c r="E49" s="61">
        <f>SUM(E50:E52)</f>
        <v>210755.58</v>
      </c>
    </row>
    <row r="50" spans="1:5" ht="12.75" customHeight="1">
      <c r="A50" s="71"/>
      <c r="B50" s="68"/>
      <c r="C50" s="60" t="s">
        <v>3</v>
      </c>
      <c r="D50" s="65">
        <v>210756</v>
      </c>
      <c r="E50" s="38">
        <v>210755.58</v>
      </c>
    </row>
    <row r="51" spans="1:5" ht="12.75" customHeight="1">
      <c r="A51" s="71"/>
      <c r="B51" s="68"/>
      <c r="C51" s="60" t="s">
        <v>6</v>
      </c>
      <c r="D51" s="65"/>
      <c r="E51" s="38"/>
    </row>
    <row r="52" spans="1:5" ht="12.75" customHeight="1">
      <c r="A52" s="71"/>
      <c r="B52" s="69"/>
      <c r="C52" s="74" t="s">
        <v>5</v>
      </c>
      <c r="D52" s="38"/>
      <c r="E52" s="38"/>
    </row>
    <row r="53" spans="1:5" ht="12.75" customHeight="1">
      <c r="A53" s="73">
        <v>19</v>
      </c>
      <c r="B53" s="67" t="s">
        <v>27</v>
      </c>
      <c r="C53" s="60" t="s">
        <v>2</v>
      </c>
      <c r="D53" s="64">
        <f>SUM(D54:D56)</f>
        <v>322690</v>
      </c>
      <c r="E53" s="61">
        <f>SUM(E54:E56)</f>
        <v>322689.89</v>
      </c>
    </row>
    <row r="54" spans="1:5" ht="12.75" customHeight="1">
      <c r="A54" s="71"/>
      <c r="B54" s="68"/>
      <c r="C54" s="60" t="s">
        <v>3</v>
      </c>
      <c r="D54" s="65">
        <v>322690</v>
      </c>
      <c r="E54" s="38">
        <v>322689.89</v>
      </c>
    </row>
    <row r="55" spans="1:5" ht="12.75" customHeight="1">
      <c r="A55" s="71"/>
      <c r="B55" s="68"/>
      <c r="C55" s="60" t="s">
        <v>6</v>
      </c>
      <c r="D55" s="65"/>
      <c r="E55" s="38"/>
    </row>
    <row r="56" spans="1:5" ht="12.75" customHeight="1">
      <c r="A56" s="71"/>
      <c r="B56" s="69"/>
      <c r="C56" s="74" t="s">
        <v>5</v>
      </c>
      <c r="D56" s="38"/>
      <c r="E56" s="38"/>
    </row>
    <row r="57" spans="1:5" ht="12.75" customHeight="1">
      <c r="A57" s="73">
        <v>20</v>
      </c>
      <c r="B57" s="67" t="s">
        <v>28</v>
      </c>
      <c r="C57" s="60" t="s">
        <v>2</v>
      </c>
      <c r="D57" s="64">
        <f>SUM(D58:D60)</f>
        <v>57109</v>
      </c>
      <c r="E57" s="61">
        <f>SUM(E58:E60)</f>
        <v>57108.9</v>
      </c>
    </row>
    <row r="58" spans="1:5" ht="12.75" customHeight="1">
      <c r="A58" s="71"/>
      <c r="B58" s="68"/>
      <c r="C58" s="60" t="s">
        <v>3</v>
      </c>
      <c r="D58" s="65">
        <v>57109</v>
      </c>
      <c r="E58" s="38">
        <v>57108.9</v>
      </c>
    </row>
    <row r="59" spans="1:5" ht="12.75" customHeight="1">
      <c r="A59" s="71"/>
      <c r="B59" s="68"/>
      <c r="C59" s="60" t="s">
        <v>6</v>
      </c>
      <c r="D59" s="65"/>
      <c r="E59" s="38"/>
    </row>
    <row r="60" spans="1:5" ht="12.75" customHeight="1">
      <c r="A60" s="71"/>
      <c r="B60" s="69"/>
      <c r="C60" s="74" t="s">
        <v>5</v>
      </c>
      <c r="D60" s="38"/>
      <c r="E60" s="38"/>
    </row>
    <row r="61" spans="1:5" ht="12.75" customHeight="1">
      <c r="A61" s="73">
        <v>21</v>
      </c>
      <c r="B61" s="67" t="s">
        <v>29</v>
      </c>
      <c r="C61" s="60" t="s">
        <v>2</v>
      </c>
      <c r="D61" s="64">
        <f>SUM(D62:D64)</f>
        <v>201227</v>
      </c>
      <c r="E61" s="61">
        <f>SUM(E62:E64)</f>
        <v>201226.77</v>
      </c>
    </row>
    <row r="62" spans="1:5" ht="12.75" customHeight="1">
      <c r="A62" s="71"/>
      <c r="B62" s="68"/>
      <c r="C62" s="60" t="s">
        <v>3</v>
      </c>
      <c r="D62" s="65">
        <v>156227</v>
      </c>
      <c r="E62" s="38">
        <v>156226.77</v>
      </c>
    </row>
    <row r="63" spans="1:5" ht="12.75" customHeight="1">
      <c r="A63" s="71"/>
      <c r="B63" s="68"/>
      <c r="C63" s="60" t="s">
        <v>6</v>
      </c>
      <c r="D63" s="65"/>
      <c r="E63" s="38"/>
    </row>
    <row r="64" spans="1:5" ht="12.75" customHeight="1">
      <c r="A64" s="71"/>
      <c r="B64" s="69"/>
      <c r="C64" s="74" t="s">
        <v>5</v>
      </c>
      <c r="D64" s="38">
        <v>45000</v>
      </c>
      <c r="E64" s="38">
        <v>45000</v>
      </c>
    </row>
    <row r="65" spans="1:6" ht="12.75" customHeight="1">
      <c r="A65" s="73">
        <v>22</v>
      </c>
      <c r="B65" s="67" t="s">
        <v>30</v>
      </c>
      <c r="C65" s="60" t="s">
        <v>2</v>
      </c>
      <c r="D65" s="64">
        <f>SUM(D66:D68)</f>
        <v>145000</v>
      </c>
      <c r="E65" s="61">
        <f>SUM(E66:E68)</f>
        <v>144002.25</v>
      </c>
      <c r="F65" s="11"/>
    </row>
    <row r="66" spans="1:5" ht="12.75" customHeight="1">
      <c r="A66" s="71"/>
      <c r="B66" s="68"/>
      <c r="C66" s="60" t="s">
        <v>3</v>
      </c>
      <c r="D66" s="65"/>
      <c r="E66" s="38"/>
    </row>
    <row r="67" spans="1:5" ht="12.75" customHeight="1">
      <c r="A67" s="71"/>
      <c r="B67" s="68"/>
      <c r="C67" s="60" t="s">
        <v>6</v>
      </c>
      <c r="D67" s="65"/>
      <c r="E67" s="38"/>
    </row>
    <row r="68" spans="1:5" ht="12.75" customHeight="1">
      <c r="A68" s="71"/>
      <c r="B68" s="69"/>
      <c r="C68" s="74" t="s">
        <v>5</v>
      </c>
      <c r="D68" s="38">
        <v>145000</v>
      </c>
      <c r="E68" s="38">
        <v>144002.25</v>
      </c>
    </row>
    <row r="69" spans="1:5" ht="12.75" customHeight="1">
      <c r="A69" s="73">
        <v>23</v>
      </c>
      <c r="B69" s="67" t="s">
        <v>31</v>
      </c>
      <c r="C69" s="60" t="s">
        <v>2</v>
      </c>
      <c r="D69" s="64">
        <f>SUM(D70:D72)</f>
        <v>65228</v>
      </c>
      <c r="E69" s="61">
        <f>SUM(E70:E72)</f>
        <v>65227.76</v>
      </c>
    </row>
    <row r="70" spans="1:5" ht="12.75" customHeight="1">
      <c r="A70" s="71"/>
      <c r="B70" s="68"/>
      <c r="C70" s="60" t="s">
        <v>3</v>
      </c>
      <c r="D70" s="65"/>
      <c r="E70" s="38"/>
    </row>
    <row r="71" spans="1:5" ht="12.75" customHeight="1">
      <c r="A71" s="71"/>
      <c r="B71" s="68"/>
      <c r="C71" s="60" t="s">
        <v>6</v>
      </c>
      <c r="D71" s="65"/>
      <c r="E71" s="38"/>
    </row>
    <row r="72" spans="1:5" ht="12.75" customHeight="1">
      <c r="A72" s="71"/>
      <c r="B72" s="69"/>
      <c r="C72" s="74" t="s">
        <v>5</v>
      </c>
      <c r="D72" s="38">
        <v>65228</v>
      </c>
      <c r="E72" s="38">
        <v>65227.76</v>
      </c>
    </row>
    <row r="73" spans="1:5" ht="12.75" customHeight="1">
      <c r="A73" s="75">
        <v>24</v>
      </c>
      <c r="B73" s="67" t="s">
        <v>32</v>
      </c>
      <c r="C73" s="60" t="s">
        <v>2</v>
      </c>
      <c r="D73" s="61">
        <f>SUM(D74:D76)</f>
        <v>411096</v>
      </c>
      <c r="E73" s="61">
        <f>SUM(E74:E76)</f>
        <v>411095.52</v>
      </c>
    </row>
    <row r="74" spans="1:5" ht="12.75" customHeight="1">
      <c r="A74" s="68"/>
      <c r="B74" s="68"/>
      <c r="C74" s="60" t="s">
        <v>3</v>
      </c>
      <c r="D74" s="38">
        <v>411096</v>
      </c>
      <c r="E74" s="38">
        <v>411095.52</v>
      </c>
    </row>
    <row r="75" spans="1:5" ht="12.75" customHeight="1">
      <c r="A75" s="68"/>
      <c r="B75" s="68"/>
      <c r="C75" s="60" t="s">
        <v>6</v>
      </c>
      <c r="D75" s="38"/>
      <c r="E75" s="38"/>
    </row>
    <row r="76" spans="1:5" ht="12.75" customHeight="1">
      <c r="A76" s="69"/>
      <c r="B76" s="69"/>
      <c r="C76" s="74" t="s">
        <v>5</v>
      </c>
      <c r="D76" s="38"/>
      <c r="E76" s="38"/>
    </row>
    <row r="77" spans="1:5" ht="12.75" customHeight="1">
      <c r="A77" s="75">
        <v>25</v>
      </c>
      <c r="B77" s="67" t="s">
        <v>33</v>
      </c>
      <c r="C77" s="60" t="s">
        <v>2</v>
      </c>
      <c r="D77" s="61">
        <f>SUM(D78:D80)</f>
        <v>191349</v>
      </c>
      <c r="E77" s="61">
        <f>SUM(E78:E80)</f>
        <v>191348.64</v>
      </c>
    </row>
    <row r="78" spans="1:5" ht="12.75" customHeight="1">
      <c r="A78" s="68"/>
      <c r="B78" s="68"/>
      <c r="C78" s="60" t="s">
        <v>3</v>
      </c>
      <c r="D78" s="38">
        <v>191349</v>
      </c>
      <c r="E78" s="38">
        <v>191348.64</v>
      </c>
    </row>
    <row r="79" spans="1:5" ht="12.75" customHeight="1">
      <c r="A79" s="68"/>
      <c r="B79" s="68"/>
      <c r="C79" s="60" t="s">
        <v>6</v>
      </c>
      <c r="D79" s="38"/>
      <c r="E79" s="38"/>
    </row>
    <row r="80" spans="1:5" ht="12.75" customHeight="1">
      <c r="A80" s="69"/>
      <c r="B80" s="69"/>
      <c r="C80" s="74" t="s">
        <v>5</v>
      </c>
      <c r="D80" s="38"/>
      <c r="E80" s="38"/>
    </row>
    <row r="81" spans="1:7" ht="12.75" customHeight="1">
      <c r="A81" s="75">
        <v>26</v>
      </c>
      <c r="B81" s="67" t="s">
        <v>34</v>
      </c>
      <c r="C81" s="60" t="s">
        <v>2</v>
      </c>
      <c r="D81" s="61">
        <f>SUM(D82:D84)</f>
        <v>1272940</v>
      </c>
      <c r="E81" s="61">
        <f>SUM(E82:E84)</f>
        <v>1082486.73</v>
      </c>
      <c r="F81" s="11"/>
      <c r="G81" s="11"/>
    </row>
    <row r="82" spans="1:7" ht="12.75" customHeight="1">
      <c r="A82" s="68"/>
      <c r="B82" s="68"/>
      <c r="C82" s="60" t="s">
        <v>3</v>
      </c>
      <c r="D82" s="38">
        <v>800180</v>
      </c>
      <c r="E82" s="38">
        <v>609686.73</v>
      </c>
      <c r="F82" s="11"/>
      <c r="G82" s="11"/>
    </row>
    <row r="83" spans="1:7" ht="12.75" customHeight="1">
      <c r="A83" s="68"/>
      <c r="B83" s="68"/>
      <c r="C83" s="60" t="s">
        <v>6</v>
      </c>
      <c r="D83" s="38">
        <v>177560</v>
      </c>
      <c r="E83" s="38">
        <v>177600</v>
      </c>
      <c r="F83" s="11"/>
      <c r="G83" s="11"/>
    </row>
    <row r="84" spans="1:7" ht="12.75" customHeight="1">
      <c r="A84" s="69"/>
      <c r="B84" s="69"/>
      <c r="C84" s="74" t="s">
        <v>5</v>
      </c>
      <c r="D84" s="38">
        <v>295200</v>
      </c>
      <c r="E84" s="38">
        <v>295200</v>
      </c>
      <c r="F84" s="11"/>
      <c r="G84" s="11"/>
    </row>
    <row r="85" spans="1:6" ht="12.75" customHeight="1">
      <c r="A85" s="75">
        <v>27</v>
      </c>
      <c r="B85" s="67" t="s">
        <v>36</v>
      </c>
      <c r="C85" s="60" t="s">
        <v>2</v>
      </c>
      <c r="D85" s="61">
        <f>SUM(D86:D88)</f>
        <v>40000</v>
      </c>
      <c r="E85" s="61">
        <f>SUM(E86:E88)</f>
        <v>28905</v>
      </c>
      <c r="F85" s="11"/>
    </row>
    <row r="86" spans="1:5" ht="12.75" customHeight="1">
      <c r="A86" s="68"/>
      <c r="B86" s="68"/>
      <c r="C86" s="60" t="s">
        <v>3</v>
      </c>
      <c r="D86" s="38">
        <v>20000</v>
      </c>
      <c r="E86" s="38">
        <v>14453</v>
      </c>
    </row>
    <row r="87" spans="1:5" ht="12.75" customHeight="1">
      <c r="A87" s="68"/>
      <c r="B87" s="68"/>
      <c r="C87" s="60" t="s">
        <v>6</v>
      </c>
      <c r="D87" s="38"/>
      <c r="E87" s="38"/>
    </row>
    <row r="88" spans="1:5" ht="12.75" customHeight="1" thickBot="1">
      <c r="A88" s="69"/>
      <c r="B88" s="69"/>
      <c r="C88" s="74" t="s">
        <v>5</v>
      </c>
      <c r="D88" s="38">
        <v>20000</v>
      </c>
      <c r="E88" s="38">
        <v>14452</v>
      </c>
    </row>
    <row r="89" spans="1:7" ht="13.5" thickBot="1">
      <c r="A89" s="76" t="s">
        <v>4</v>
      </c>
      <c r="B89" s="77"/>
      <c r="C89" s="78" t="s">
        <v>2</v>
      </c>
      <c r="D89" s="70">
        <f>D9+D13+D17+D21+D25+D29+D33+D37+D41+D45+D49+D53+D57+D61+D65+D69+D73+D77+D81+D85</f>
        <v>10375343</v>
      </c>
      <c r="E89" s="70">
        <f>E9+E13+E17+E21+E25+E29+E33+E37+E41+E45+E49+E53+E57+E61+E65+E69+E73+E77+E81+E85</f>
        <v>9668725.530000001</v>
      </c>
      <c r="F89" s="17"/>
      <c r="G89" s="11"/>
    </row>
    <row r="90" spans="1:5" ht="18" customHeight="1" thickBot="1">
      <c r="A90" s="79"/>
      <c r="B90" s="77"/>
      <c r="C90" s="80" t="s">
        <v>3</v>
      </c>
      <c r="D90" s="70">
        <v>5636524</v>
      </c>
      <c r="E90" s="70">
        <v>5051610.52</v>
      </c>
    </row>
    <row r="91" spans="1:5" ht="16.5" customHeight="1" thickBot="1">
      <c r="A91" s="79"/>
      <c r="B91" s="77"/>
      <c r="C91" s="60" t="s">
        <v>6</v>
      </c>
      <c r="D91" s="70">
        <v>2657400</v>
      </c>
      <c r="E91" s="70">
        <v>2657400</v>
      </c>
    </row>
    <row r="92" spans="1:5" ht="16.5" customHeight="1" thickBot="1">
      <c r="A92" s="81"/>
      <c r="B92" s="82"/>
      <c r="C92" s="83" t="s">
        <v>5</v>
      </c>
      <c r="D92" s="70">
        <v>2081419</v>
      </c>
      <c r="E92" s="70">
        <v>1965565.01</v>
      </c>
    </row>
    <row r="93" spans="1:3" ht="15">
      <c r="A93" s="2"/>
      <c r="B93" s="4"/>
      <c r="C93" s="4"/>
    </row>
    <row r="94" spans="1:6" ht="15">
      <c r="A94" s="2"/>
      <c r="B94" s="4"/>
      <c r="C94" s="4"/>
      <c r="E94" s="17"/>
      <c r="F94" s="11"/>
    </row>
    <row r="95" spans="1:3" ht="15">
      <c r="A95" s="2"/>
      <c r="B95" s="4"/>
      <c r="C95" s="4"/>
    </row>
    <row r="96" spans="1:3" ht="15">
      <c r="A96" s="2"/>
      <c r="B96" s="4"/>
      <c r="C96" s="4"/>
    </row>
    <row r="97" spans="1:5" ht="15">
      <c r="A97" s="2"/>
      <c r="B97" s="4"/>
      <c r="C97" s="4"/>
      <c r="E97" s="33" t="s">
        <v>40</v>
      </c>
    </row>
    <row r="98" ht="14.25">
      <c r="A98" s="2"/>
    </row>
    <row r="99" spans="1:3" ht="15">
      <c r="A99" s="2"/>
      <c r="B99" s="4" t="s">
        <v>41</v>
      </c>
      <c r="C99" s="4"/>
    </row>
    <row r="100" spans="1:3" ht="15.75" thickBot="1">
      <c r="A100" s="2"/>
      <c r="B100" s="4"/>
      <c r="C100" s="4"/>
    </row>
    <row r="101" spans="1:5" ht="15.75">
      <c r="A101" s="26" t="s">
        <v>0</v>
      </c>
      <c r="B101" s="28" t="s">
        <v>1</v>
      </c>
      <c r="C101" s="5"/>
      <c r="D101" s="18" t="s">
        <v>7</v>
      </c>
      <c r="E101" s="19" t="s">
        <v>8</v>
      </c>
    </row>
    <row r="102" spans="1:5" ht="16.5" thickBot="1">
      <c r="A102" s="27"/>
      <c r="B102" s="29"/>
      <c r="C102" s="6"/>
      <c r="D102" s="20">
        <v>2014</v>
      </c>
      <c r="E102" s="21">
        <v>2014</v>
      </c>
    </row>
    <row r="103" spans="1:5" ht="13.5" thickBot="1">
      <c r="A103" s="3">
        <v>1</v>
      </c>
      <c r="B103" s="9">
        <v>2</v>
      </c>
      <c r="C103" s="9">
        <v>3</v>
      </c>
      <c r="D103" s="15">
        <v>4</v>
      </c>
      <c r="E103" s="16">
        <v>5</v>
      </c>
    </row>
    <row r="104" spans="1:6" ht="12.75">
      <c r="A104" s="46">
        <v>1</v>
      </c>
      <c r="B104" s="23" t="s">
        <v>14</v>
      </c>
      <c r="C104" s="52" t="s">
        <v>2</v>
      </c>
      <c r="D104" s="53">
        <f>SUM(D105:D107)</f>
        <v>44994</v>
      </c>
      <c r="E104" s="53">
        <f>SUM(E105:E107)</f>
        <v>38745</v>
      </c>
      <c r="F104" s="11"/>
    </row>
    <row r="105" spans="1:6" ht="12.75">
      <c r="A105" s="44"/>
      <c r="B105" s="24"/>
      <c r="C105" s="54" t="s">
        <v>3</v>
      </c>
      <c r="D105" s="42">
        <v>44994</v>
      </c>
      <c r="E105" s="38">
        <v>38745</v>
      </c>
      <c r="F105" s="11"/>
    </row>
    <row r="106" spans="1:5" ht="12.75">
      <c r="A106" s="44"/>
      <c r="B106" s="24"/>
      <c r="C106" s="37" t="s">
        <v>6</v>
      </c>
      <c r="D106" s="43"/>
      <c r="E106" s="38"/>
    </row>
    <row r="107" spans="1:5" ht="12.75">
      <c r="A107" s="45"/>
      <c r="B107" s="25"/>
      <c r="C107" s="54" t="s">
        <v>5</v>
      </c>
      <c r="D107" s="43"/>
      <c r="E107" s="38"/>
    </row>
    <row r="108" spans="1:6" ht="14.25" customHeight="1">
      <c r="A108" s="46">
        <v>2</v>
      </c>
      <c r="B108" s="23" t="s">
        <v>16</v>
      </c>
      <c r="C108" s="54" t="s">
        <v>2</v>
      </c>
      <c r="D108" s="14">
        <f>SUM(D109:D111)</f>
        <v>30000</v>
      </c>
      <c r="E108" s="14">
        <f>SUM(E109:E111)</f>
        <v>14000</v>
      </c>
      <c r="F108" s="11"/>
    </row>
    <row r="109" spans="1:6" ht="12.75">
      <c r="A109" s="44"/>
      <c r="B109" s="24"/>
      <c r="C109" s="54" t="s">
        <v>3</v>
      </c>
      <c r="D109" s="42">
        <v>30000</v>
      </c>
      <c r="E109" s="38">
        <v>14000</v>
      </c>
      <c r="F109" s="11"/>
    </row>
    <row r="110" spans="1:5" ht="12.75">
      <c r="A110" s="44"/>
      <c r="B110" s="24"/>
      <c r="C110" s="37" t="s">
        <v>6</v>
      </c>
      <c r="D110" s="43"/>
      <c r="E110" s="38"/>
    </row>
    <row r="111" spans="1:5" ht="12.75">
      <c r="A111" s="45"/>
      <c r="B111" s="25"/>
      <c r="C111" s="54" t="s">
        <v>5</v>
      </c>
      <c r="D111" s="43"/>
      <c r="E111" s="38"/>
    </row>
    <row r="112" spans="1:5" ht="18.75" customHeight="1">
      <c r="A112" s="46">
        <v>3</v>
      </c>
      <c r="B112" s="23" t="s">
        <v>17</v>
      </c>
      <c r="C112" s="54" t="s">
        <v>2</v>
      </c>
      <c r="D112" s="14">
        <f>SUM(D113:D115)</f>
        <v>40000</v>
      </c>
      <c r="E112" s="14">
        <f>SUM(E113:E115)</f>
        <v>23127.2</v>
      </c>
    </row>
    <row r="113" spans="1:6" ht="18" customHeight="1">
      <c r="A113" s="44"/>
      <c r="B113" s="24"/>
      <c r="C113" s="54" t="s">
        <v>3</v>
      </c>
      <c r="D113" s="42">
        <v>20000</v>
      </c>
      <c r="E113" s="38">
        <v>11563.6</v>
      </c>
      <c r="F113" s="11"/>
    </row>
    <row r="114" spans="1:5" ht="17.25" customHeight="1">
      <c r="A114" s="44"/>
      <c r="B114" s="24"/>
      <c r="C114" s="37" t="s">
        <v>6</v>
      </c>
      <c r="D114" s="43"/>
      <c r="E114" s="38"/>
    </row>
    <row r="115" spans="1:5" ht="17.25" customHeight="1">
      <c r="A115" s="45"/>
      <c r="B115" s="25"/>
      <c r="C115" s="22" t="s">
        <v>5</v>
      </c>
      <c r="D115" s="43">
        <v>20000</v>
      </c>
      <c r="E115" s="38">
        <v>11563.6</v>
      </c>
    </row>
    <row r="116" spans="1:5" ht="12.75">
      <c r="A116" s="46">
        <v>4</v>
      </c>
      <c r="B116" s="41" t="s">
        <v>15</v>
      </c>
      <c r="C116" s="54" t="s">
        <v>2</v>
      </c>
      <c r="D116" s="14">
        <f>SUM(D117:D119)</f>
        <v>451772</v>
      </c>
      <c r="E116" s="14">
        <f>SUM(E117:E119)</f>
        <v>0</v>
      </c>
    </row>
    <row r="117" spans="1:6" ht="12.75">
      <c r="A117" s="44"/>
      <c r="B117" s="36"/>
      <c r="C117" s="54" t="s">
        <v>3</v>
      </c>
      <c r="D117" s="42">
        <v>451772</v>
      </c>
      <c r="E117" s="38"/>
      <c r="F117" s="11"/>
    </row>
    <row r="118" spans="1:5" ht="12.75">
      <c r="A118" s="44"/>
      <c r="B118" s="36"/>
      <c r="C118" s="37" t="s">
        <v>6</v>
      </c>
      <c r="D118" s="43"/>
      <c r="E118" s="38"/>
    </row>
    <row r="119" spans="1:5" ht="12.75">
      <c r="A119" s="45"/>
      <c r="B119" s="40"/>
      <c r="C119" s="22" t="s">
        <v>5</v>
      </c>
      <c r="D119" s="43"/>
      <c r="E119" s="38"/>
    </row>
    <row r="120" spans="1:5" ht="12.75">
      <c r="A120" s="46">
        <v>5</v>
      </c>
      <c r="B120" s="41" t="s">
        <v>18</v>
      </c>
      <c r="C120" s="54" t="s">
        <v>2</v>
      </c>
      <c r="D120" s="14">
        <f>SUM(D121:D123)</f>
        <v>2040207</v>
      </c>
      <c r="E120" s="14">
        <f>SUM(E121:E123)</f>
        <v>2033810.93</v>
      </c>
    </row>
    <row r="121" spans="1:5" ht="12.75">
      <c r="A121" s="44"/>
      <c r="B121" s="36"/>
      <c r="C121" s="54" t="s">
        <v>3</v>
      </c>
      <c r="D121" s="42">
        <v>94273</v>
      </c>
      <c r="E121" s="38">
        <v>87876.93</v>
      </c>
    </row>
    <row r="122" spans="1:5" ht="12.75">
      <c r="A122" s="44"/>
      <c r="B122" s="36"/>
      <c r="C122" s="37" t="s">
        <v>6</v>
      </c>
      <c r="D122" s="43">
        <v>1945934</v>
      </c>
      <c r="E122" s="38">
        <v>1945934</v>
      </c>
    </row>
    <row r="123" spans="1:5" ht="12.75">
      <c r="A123" s="45"/>
      <c r="B123" s="40"/>
      <c r="C123" s="22" t="s">
        <v>5</v>
      </c>
      <c r="D123" s="43"/>
      <c r="E123" s="38"/>
    </row>
    <row r="124" spans="1:5" ht="14.25" customHeight="1">
      <c r="A124" s="46">
        <v>6</v>
      </c>
      <c r="B124" s="41" t="s">
        <v>19</v>
      </c>
      <c r="C124" s="54" t="s">
        <v>2</v>
      </c>
      <c r="D124" s="14">
        <f>SUM(D125:D127)</f>
        <v>899846</v>
      </c>
      <c r="E124" s="14">
        <f>SUM(E125:E127)</f>
        <v>899845.74</v>
      </c>
    </row>
    <row r="125" spans="1:5" ht="12.75">
      <c r="A125" s="44"/>
      <c r="B125" s="36"/>
      <c r="C125" s="54" t="s">
        <v>3</v>
      </c>
      <c r="D125" s="42">
        <v>2953</v>
      </c>
      <c r="E125" s="38">
        <v>2952.74</v>
      </c>
    </row>
    <row r="126" spans="1:5" ht="12.75">
      <c r="A126" s="44"/>
      <c r="B126" s="36"/>
      <c r="C126" s="37" t="s">
        <v>6</v>
      </c>
      <c r="D126" s="43">
        <v>896893</v>
      </c>
      <c r="E126" s="38">
        <v>896893</v>
      </c>
    </row>
    <row r="127" spans="1:5" ht="12.75">
      <c r="A127" s="45"/>
      <c r="B127" s="40"/>
      <c r="C127" s="22" t="s">
        <v>5</v>
      </c>
      <c r="D127" s="43"/>
      <c r="E127" s="38"/>
    </row>
    <row r="128" spans="1:5" ht="12.75">
      <c r="A128" s="46">
        <v>7</v>
      </c>
      <c r="B128" s="41" t="s">
        <v>20</v>
      </c>
      <c r="C128" s="54" t="s">
        <v>2</v>
      </c>
      <c r="D128" s="12">
        <f>SUM(D129:D131)</f>
        <v>1246048</v>
      </c>
      <c r="E128" s="12">
        <f>SUM(E129:E131)</f>
        <v>1246047.32</v>
      </c>
    </row>
    <row r="129" spans="1:5" ht="12.75">
      <c r="A129" s="44"/>
      <c r="B129" s="36"/>
      <c r="C129" s="54" t="s">
        <v>3</v>
      </c>
      <c r="D129" s="42">
        <v>1</v>
      </c>
      <c r="E129" s="42">
        <v>0.32</v>
      </c>
    </row>
    <row r="130" spans="1:5" ht="12.75">
      <c r="A130" s="44"/>
      <c r="B130" s="36"/>
      <c r="C130" s="37" t="s">
        <v>6</v>
      </c>
      <c r="D130" s="43">
        <v>1246047</v>
      </c>
      <c r="E130" s="43">
        <v>1246047</v>
      </c>
    </row>
    <row r="131" spans="1:5" ht="12.75">
      <c r="A131" s="45"/>
      <c r="B131" s="40"/>
      <c r="C131" s="22" t="s">
        <v>5</v>
      </c>
      <c r="D131" s="43"/>
      <c r="E131" s="38"/>
    </row>
    <row r="132" spans="1:5" ht="12.75">
      <c r="A132" s="46">
        <v>8</v>
      </c>
      <c r="B132" s="41" t="s">
        <v>35</v>
      </c>
      <c r="C132" s="54" t="s">
        <v>2</v>
      </c>
      <c r="D132" s="14">
        <f>SUM(D133:D135)</f>
        <v>1654136</v>
      </c>
      <c r="E132" s="14">
        <f>SUM(E133:E135)</f>
        <v>1654135.84</v>
      </c>
    </row>
    <row r="133" spans="1:5" ht="12.75">
      <c r="A133" s="44"/>
      <c r="B133" s="36"/>
      <c r="C133" s="54" t="s">
        <v>3</v>
      </c>
      <c r="D133" s="42">
        <v>1</v>
      </c>
      <c r="E133" s="38">
        <v>0.84</v>
      </c>
    </row>
    <row r="134" spans="1:5" ht="12.75">
      <c r="A134" s="44"/>
      <c r="B134" s="36"/>
      <c r="C134" s="37" t="s">
        <v>6</v>
      </c>
      <c r="D134" s="43">
        <v>1654135</v>
      </c>
      <c r="E134" s="38">
        <v>1654135</v>
      </c>
    </row>
    <row r="135" spans="1:5" ht="12.75">
      <c r="A135" s="45"/>
      <c r="B135" s="40"/>
      <c r="C135" s="22" t="s">
        <v>5</v>
      </c>
      <c r="D135" s="43"/>
      <c r="E135" s="38"/>
    </row>
    <row r="136" spans="1:5" ht="12.75">
      <c r="A136" s="46">
        <v>9</v>
      </c>
      <c r="B136" s="41" t="s">
        <v>37</v>
      </c>
      <c r="C136" s="54" t="s">
        <v>2</v>
      </c>
      <c r="D136" s="14">
        <f>SUM(D137:D139)</f>
        <v>700000</v>
      </c>
      <c r="E136" s="12">
        <f>SUM(E137:E139)</f>
        <v>359000</v>
      </c>
    </row>
    <row r="137" spans="1:5" ht="12.75">
      <c r="A137" s="44"/>
      <c r="B137" s="36"/>
      <c r="C137" s="54" t="s">
        <v>3</v>
      </c>
      <c r="D137" s="42"/>
      <c r="E137" s="38"/>
    </row>
    <row r="138" spans="1:5" ht="12.75">
      <c r="A138" s="44"/>
      <c r="B138" s="36"/>
      <c r="C138" s="37" t="s">
        <v>6</v>
      </c>
      <c r="D138" s="43">
        <v>700000</v>
      </c>
      <c r="E138" s="38">
        <v>359000</v>
      </c>
    </row>
    <row r="139" spans="1:5" ht="13.5" thickBot="1">
      <c r="A139" s="45"/>
      <c r="B139" s="40"/>
      <c r="C139" s="22" t="s">
        <v>5</v>
      </c>
      <c r="D139" s="43"/>
      <c r="E139" s="38"/>
    </row>
    <row r="140" spans="1:5" ht="12.75">
      <c r="A140" s="47" t="s">
        <v>4</v>
      </c>
      <c r="B140" s="55"/>
      <c r="C140" s="56" t="s">
        <v>2</v>
      </c>
      <c r="D140" s="14">
        <f>D104+D108+D112+D116+D120+D124+D128+D132+D136</f>
        <v>7107003</v>
      </c>
      <c r="E140" s="12">
        <f aca="true" t="shared" si="0" ref="D140:E143">E104+E108+E112+E116+E120+E124+E128+E132+E136</f>
        <v>6268712.03</v>
      </c>
    </row>
    <row r="141" spans="1:6" ht="12.75">
      <c r="A141" s="49"/>
      <c r="B141" s="48"/>
      <c r="C141" s="57" t="s">
        <v>3</v>
      </c>
      <c r="D141" s="14">
        <f t="shared" si="0"/>
        <v>643994</v>
      </c>
      <c r="E141" s="12">
        <f t="shared" si="0"/>
        <v>155139.43</v>
      </c>
      <c r="F141" s="11"/>
    </row>
    <row r="142" spans="1:5" ht="12.75">
      <c r="A142" s="49"/>
      <c r="B142" s="48"/>
      <c r="C142" s="37" t="s">
        <v>6</v>
      </c>
      <c r="D142" s="14">
        <f t="shared" si="0"/>
        <v>6443009</v>
      </c>
      <c r="E142" s="12">
        <f t="shared" si="0"/>
        <v>6102009</v>
      </c>
    </row>
    <row r="143" spans="1:5" ht="13.5" thickBot="1">
      <c r="A143" s="50"/>
      <c r="B143" s="51"/>
      <c r="C143" s="58" t="s">
        <v>5</v>
      </c>
      <c r="D143" s="14">
        <f t="shared" si="0"/>
        <v>20000</v>
      </c>
      <c r="E143" s="12">
        <f t="shared" si="0"/>
        <v>11563.6</v>
      </c>
    </row>
    <row r="145" ht="12.75">
      <c r="E145" s="17"/>
    </row>
    <row r="146" ht="12.75">
      <c r="D146" s="17"/>
    </row>
  </sheetData>
  <sheetProtection/>
  <mergeCells count="64">
    <mergeCell ref="A7:A8"/>
    <mergeCell ref="B7:B8"/>
    <mergeCell ref="A9:A12"/>
    <mergeCell ref="B9:B12"/>
    <mergeCell ref="A13:A16"/>
    <mergeCell ref="B13:B16"/>
    <mergeCell ref="A17:A20"/>
    <mergeCell ref="B17:B20"/>
    <mergeCell ref="A21:A24"/>
    <mergeCell ref="B21:B24"/>
    <mergeCell ref="A29:A32"/>
    <mergeCell ref="B29:B32"/>
    <mergeCell ref="A25:A28"/>
    <mergeCell ref="B25:B28"/>
    <mergeCell ref="A33:A36"/>
    <mergeCell ref="B33:B36"/>
    <mergeCell ref="A41:A44"/>
    <mergeCell ref="B41:B44"/>
    <mergeCell ref="A45:A48"/>
    <mergeCell ref="B45:B48"/>
    <mergeCell ref="A49:A52"/>
    <mergeCell ref="B49:B52"/>
    <mergeCell ref="A101:A102"/>
    <mergeCell ref="B101:B102"/>
    <mergeCell ref="A104:A107"/>
    <mergeCell ref="B104:B107"/>
    <mergeCell ref="A136:A139"/>
    <mergeCell ref="B136:B139"/>
    <mergeCell ref="A120:A123"/>
    <mergeCell ref="B120:B123"/>
    <mergeCell ref="A132:A135"/>
    <mergeCell ref="B132:B135"/>
    <mergeCell ref="A140:B143"/>
    <mergeCell ref="A37:A40"/>
    <mergeCell ref="B37:B40"/>
    <mergeCell ref="A108:A111"/>
    <mergeCell ref="B108:B111"/>
    <mergeCell ref="A112:A115"/>
    <mergeCell ref="B112:B115"/>
    <mergeCell ref="A89:B92"/>
    <mergeCell ref="A116:A119"/>
    <mergeCell ref="B116:B119"/>
    <mergeCell ref="A124:A127"/>
    <mergeCell ref="B124:B127"/>
    <mergeCell ref="A128:A131"/>
    <mergeCell ref="B128:B131"/>
    <mergeCell ref="A53:A56"/>
    <mergeCell ref="B53:B56"/>
    <mergeCell ref="A57:A60"/>
    <mergeCell ref="B57:B60"/>
    <mergeCell ref="A61:A64"/>
    <mergeCell ref="B61:B64"/>
    <mergeCell ref="A65:A68"/>
    <mergeCell ref="B65:B68"/>
    <mergeCell ref="A69:A72"/>
    <mergeCell ref="B69:B72"/>
    <mergeCell ref="B73:B76"/>
    <mergeCell ref="A73:A76"/>
    <mergeCell ref="A77:A80"/>
    <mergeCell ref="B77:B80"/>
    <mergeCell ref="A81:A84"/>
    <mergeCell ref="B81:B84"/>
    <mergeCell ref="A85:A88"/>
    <mergeCell ref="B85:B88"/>
  </mergeCells>
  <printOptions/>
  <pageMargins left="0.75" right="0.75" top="1" bottom="1" header="0.5" footer="0.5"/>
  <pageSetup horizontalDpi="600" verticalDpi="600" orientation="portrait" paperSize="9" scale="61" r:id="rId1"/>
  <rowBreaks count="3" manualBreakCount="3">
    <brk id="64" max="5" man="1"/>
    <brk id="95" max="255" man="1"/>
    <brk id="1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Agnieszka</cp:lastModifiedBy>
  <cp:lastPrinted>2015-03-19T10:06:02Z</cp:lastPrinted>
  <dcterms:created xsi:type="dcterms:W3CDTF">2007-08-17T11:24:54Z</dcterms:created>
  <dcterms:modified xsi:type="dcterms:W3CDTF">2015-03-19T14:09:48Z</dcterms:modified>
  <cp:category/>
  <cp:version/>
  <cp:contentType/>
  <cp:contentStatus/>
</cp:coreProperties>
</file>