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TARZYNA\PROCEDURA do 30 TYS EURO\2021\1_dostawa śr czystości\"/>
    </mc:Choice>
  </mc:AlternateContent>
  <xr:revisionPtr revIDLastSave="0" documentId="13_ncr:1_{29721BD7-E403-49B2-9194-DC541F430592}" xr6:coauthVersionLast="45" xr6:coauthVersionMax="45" xr10:uidLastSave="{00000000-0000-0000-0000-000000000000}"/>
  <bookViews>
    <workbookView xWindow="-120" yWindow="-120" windowWidth="29040" windowHeight="15840" xr2:uid="{35C90240-BD8E-4256-84D3-7EDB4E02FB81}"/>
  </bookViews>
  <sheets>
    <sheet name="Arkusz1" sheetId="1" r:id="rId1"/>
  </sheets>
  <definedNames>
    <definedName name="_xlnm.Print_Area" localSheetId="0">Arkusz1!$B$1:$L$86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62" i="1"/>
  <c r="I62" i="1" s="1"/>
  <c r="J62" i="1" s="1"/>
  <c r="G61" i="1"/>
  <c r="I61" i="1" s="1"/>
  <c r="J61" i="1" s="1"/>
  <c r="G60" i="1"/>
  <c r="I60" i="1" s="1"/>
  <c r="G59" i="1"/>
  <c r="G58" i="1"/>
  <c r="I58" i="1" s="1"/>
  <c r="J58" i="1" s="1"/>
  <c r="G57" i="1"/>
  <c r="I57" i="1" s="1"/>
  <c r="G56" i="1"/>
  <c r="I56" i="1" s="1"/>
  <c r="J56" i="1" s="1"/>
  <c r="G55" i="1"/>
  <c r="I55" i="1" s="1"/>
  <c r="G54" i="1"/>
  <c r="I54" i="1" s="1"/>
  <c r="G53" i="1"/>
  <c r="G52" i="1"/>
  <c r="I52" i="1" s="1"/>
  <c r="J52" i="1" s="1"/>
  <c r="G51" i="1"/>
  <c r="I51" i="1" s="1"/>
  <c r="G50" i="1"/>
  <c r="G49" i="1"/>
  <c r="I49" i="1" s="1"/>
  <c r="G48" i="1"/>
  <c r="I48" i="1" s="1"/>
  <c r="J48" i="1" s="1"/>
  <c r="G47" i="1"/>
  <c r="I47" i="1" s="1"/>
  <c r="G46" i="1"/>
  <c r="G45" i="1"/>
  <c r="I45" i="1" s="1"/>
  <c r="J45" i="1" s="1"/>
  <c r="G44" i="1"/>
  <c r="G43" i="1"/>
  <c r="G42" i="1"/>
  <c r="I42" i="1" s="1"/>
  <c r="J42" i="1" s="1"/>
  <c r="G41" i="1"/>
  <c r="I41" i="1" s="1"/>
  <c r="J41" i="1" s="1"/>
  <c r="G40" i="1"/>
  <c r="G39" i="1"/>
  <c r="G38" i="1"/>
  <c r="I38" i="1" s="1"/>
  <c r="J38" i="1" s="1"/>
  <c r="G37" i="1"/>
  <c r="I37" i="1" s="1"/>
  <c r="J37" i="1" s="1"/>
  <c r="G36" i="1"/>
  <c r="G35" i="1"/>
  <c r="G34" i="1"/>
  <c r="I34" i="1" s="1"/>
  <c r="J34" i="1" s="1"/>
  <c r="G33" i="1"/>
  <c r="I33" i="1" s="1"/>
  <c r="J33" i="1" s="1"/>
  <c r="G32" i="1"/>
  <c r="G31" i="1"/>
  <c r="G30" i="1"/>
  <c r="I30" i="1" s="1"/>
  <c r="J30" i="1" s="1"/>
  <c r="G29" i="1"/>
  <c r="I29" i="1" s="1"/>
  <c r="J29" i="1" s="1"/>
  <c r="G28" i="1"/>
  <c r="G27" i="1"/>
  <c r="G26" i="1"/>
  <c r="I26" i="1" s="1"/>
  <c r="J26" i="1" s="1"/>
  <c r="G25" i="1"/>
  <c r="I25" i="1" s="1"/>
  <c r="J25" i="1" s="1"/>
  <c r="G24" i="1"/>
  <c r="I24" i="1" s="1"/>
  <c r="G23" i="1"/>
  <c r="G22" i="1"/>
  <c r="I22" i="1" s="1"/>
  <c r="J22" i="1" s="1"/>
  <c r="G21" i="1"/>
  <c r="I21" i="1" s="1"/>
  <c r="J21" i="1" s="1"/>
  <c r="G20" i="1"/>
  <c r="G19" i="1"/>
  <c r="G18" i="1"/>
  <c r="I18" i="1" s="1"/>
  <c r="J18" i="1" s="1"/>
  <c r="G17" i="1"/>
  <c r="I17" i="1" s="1"/>
  <c r="J17" i="1" s="1"/>
  <c r="G16" i="1"/>
  <c r="G15" i="1"/>
  <c r="G14" i="1"/>
  <c r="I14" i="1" s="1"/>
  <c r="J14" i="1" s="1"/>
  <c r="G13" i="1"/>
  <c r="I13" i="1" s="1"/>
  <c r="J13" i="1" s="1"/>
  <c r="G12" i="1"/>
  <c r="J54" i="1" l="1"/>
  <c r="I50" i="1"/>
  <c r="J50" i="1" s="1"/>
  <c r="J55" i="1"/>
  <c r="J57" i="1"/>
  <c r="I53" i="1"/>
  <c r="J53" i="1" s="1"/>
  <c r="G64" i="1"/>
  <c r="I16" i="1"/>
  <c r="J16" i="1" s="1"/>
  <c r="I20" i="1"/>
  <c r="J20" i="1" s="1"/>
  <c r="I28" i="1"/>
  <c r="J28" i="1" s="1"/>
  <c r="I32" i="1"/>
  <c r="J32" i="1" s="1"/>
  <c r="I36" i="1"/>
  <c r="J36" i="1" s="1"/>
  <c r="I40" i="1"/>
  <c r="J40" i="1" s="1"/>
  <c r="I44" i="1"/>
  <c r="J44" i="1" s="1"/>
  <c r="J49" i="1"/>
  <c r="J51" i="1"/>
  <c r="I23" i="1"/>
  <c r="J23" i="1" s="1"/>
  <c r="J24" i="1"/>
  <c r="I27" i="1"/>
  <c r="J27" i="1" s="1"/>
  <c r="I31" i="1"/>
  <c r="J31" i="1" s="1"/>
  <c r="I35" i="1"/>
  <c r="J35" i="1" s="1"/>
  <c r="I39" i="1"/>
  <c r="J39" i="1" s="1"/>
  <c r="I43" i="1"/>
  <c r="J43" i="1" s="1"/>
  <c r="I59" i="1"/>
  <c r="J59" i="1" s="1"/>
  <c r="I12" i="1"/>
  <c r="J12" i="1" s="1"/>
  <c r="J47" i="1"/>
  <c r="I63" i="1"/>
  <c r="J63" i="1" s="1"/>
  <c r="I15" i="1"/>
  <c r="J15" i="1" s="1"/>
  <c r="I19" i="1"/>
  <c r="J19" i="1" s="1"/>
  <c r="I46" i="1"/>
  <c r="J46" i="1" s="1"/>
  <c r="J60" i="1"/>
  <c r="J64" i="1" l="1"/>
</calcChain>
</file>

<file path=xl/sharedStrings.xml><?xml version="1.0" encoding="utf-8"?>
<sst xmlns="http://schemas.openxmlformats.org/spreadsheetml/2006/main" count="140" uniqueCount="92">
  <si>
    <t>Nazwa Wykonawcy (pieczęć)</t>
  </si>
  <si>
    <t>FORMULARZ OFERTOWY</t>
  </si>
  <si>
    <t>Lp.</t>
  </si>
  <si>
    <t xml:space="preserve">Jednostka </t>
  </si>
  <si>
    <t xml:space="preserve">Szacunkowa ilość </t>
  </si>
  <si>
    <t>Cena jednostkowa  netto</t>
  </si>
  <si>
    <r>
      <t xml:space="preserve">Wartość netto </t>
    </r>
    <r>
      <rPr>
        <sz val="10"/>
        <color theme="1"/>
        <rFont val="Times New Roman"/>
        <family val="1"/>
        <charset val="238"/>
      </rPr>
      <t xml:space="preserve">(cena jednostkowa netto x </t>
    </r>
    <r>
      <rPr>
        <sz val="9"/>
        <color theme="1"/>
        <rFont val="Times New Roman"/>
        <family val="1"/>
        <charset val="238"/>
      </rPr>
      <t>szacunkowa ilość)</t>
    </r>
  </si>
  <si>
    <t>stawka VAT</t>
  </si>
  <si>
    <t>Wartość VAT</t>
  </si>
  <si>
    <r>
      <t xml:space="preserve">Wartość brutto </t>
    </r>
    <r>
      <rPr>
        <sz val="10"/>
        <color theme="1"/>
        <rFont val="Times New Roman"/>
        <family val="1"/>
        <charset val="238"/>
      </rPr>
      <t>(wartość netto +</t>
    </r>
    <r>
      <rPr>
        <sz val="9"/>
        <color theme="1"/>
        <rFont val="Times New Roman"/>
        <family val="1"/>
        <charset val="238"/>
      </rPr>
      <t xml:space="preserve"> VAT)</t>
    </r>
  </si>
  <si>
    <t>Nazwa oferowanego produktu</t>
  </si>
  <si>
    <t>(producent/model)</t>
  </si>
  <si>
    <t>szt.</t>
  </si>
  <si>
    <t>opak.</t>
  </si>
  <si>
    <t xml:space="preserve">Łączna kwota zamówienia:     </t>
  </si>
  <si>
    <t>netto</t>
  </si>
  <si>
    <t>brutto</t>
  </si>
  <si>
    <t xml:space="preserve"> data ……………................…………………            </t>
  </si>
  <si>
    <t xml:space="preserve"> </t>
  </si>
  <si>
    <t>……..………………………………......……….....……..………………</t>
  </si>
  <si>
    <t xml:space="preserve">Podpisy osoby uprawnionej do reprezentowania </t>
  </si>
  <si>
    <t xml:space="preserve"> Wykonawcy oraz pieczęć </t>
  </si>
  <si>
    <t xml:space="preserve">1.  Oświadczam, że moja oferta jest zgodna z warunkami i treścią zapytania ofertowego. </t>
  </si>
  <si>
    <t xml:space="preserve">2.  Oświadczam, iż akceptuję warunki projektu umowy stanowiącego załącznik do zapytania ofertowego i w przypadku wyboru mojej oferty zobowiązuję się do zawarcia umowy </t>
  </si>
  <si>
    <t>w terminie i miejscu wskazanym przez Zamawiającego.</t>
  </si>
  <si>
    <t>3.   Pełna nazwa Wykonawcy: ……………...……………………..………………..………………………….……………………….……….…………………..</t>
  </si>
  <si>
    <t>Siedziba/ Adres:     ……………...………..…………………....…………………………………………………..……………..………………………………………</t>
  </si>
  <si>
    <t>Nr tel.: ………………………..…………………………….. e-mail: ………………...……………..……………………………………………………………........</t>
  </si>
  <si>
    <t>Osoba wyznaczona do kontaktu:  …………………………………….………………………………………………………..………………….………………..</t>
  </si>
  <si>
    <t xml:space="preserve">             </t>
  </si>
  <si>
    <t>Uwaga: należy zaparafować wszystkie strony formularza ofertowego.</t>
  </si>
  <si>
    <t xml:space="preserve">Nazwa i opis środków i materiałów </t>
  </si>
  <si>
    <t>Płyn do mycia naczyń „FAIRY” 900 ml</t>
  </si>
  <si>
    <t>Mleczko do czyszczenia „CIF”  -   kolor biały – 750 ml</t>
  </si>
  <si>
    <t xml:space="preserve"> szt.</t>
  </si>
  <si>
    <t>Płyn „Domestos” - 1250 ml</t>
  </si>
  <si>
    <t>„Pronto oryginal” do mebli w aerozolu przeciw kurzowi (kol. opak. niebieski) 250 ml</t>
  </si>
  <si>
    <t>Ścierki z tetry ( min. 70 cmx 80 cm)</t>
  </si>
  <si>
    <t>Płyn do mycia kafelek „Yplon” – 1000 ml</t>
  </si>
  <si>
    <r>
      <t xml:space="preserve">Papier toaletowy do podajnika Jambo Ø19 jednowarstwowy szary, długość rolki min. 100 m      </t>
    </r>
    <r>
      <rPr>
        <sz val="10"/>
        <color theme="1"/>
        <rFont val="Calibri"/>
        <family val="2"/>
        <charset val="238"/>
        <scheme val="minor"/>
      </rPr>
      <t>*tolerancja: ±5%</t>
    </r>
  </si>
  <si>
    <t>1 rolka</t>
  </si>
  <si>
    <t>Płyn do spryskiwaczy samochodowych  -20C (5000 ml)</t>
  </si>
  <si>
    <t>Płyn do kokpitu spray PLAK (750 ml)</t>
  </si>
  <si>
    <t>Worki na śmieci 160L– z grubej foli - opak. 10 szt.</t>
  </si>
  <si>
    <t>Rękawice gumowe (do sprzątania) - rozmiar S, M</t>
  </si>
  <si>
    <t>1 para</t>
  </si>
  <si>
    <t xml:space="preserve">Szczotka zmiotka + szufelka zwykła (plastikowa) </t>
  </si>
  <si>
    <t xml:space="preserve">Szczotka z  gwintem na kiju z drewna (średnia długość włosia 30 cm, długość kija 150 cm) </t>
  </si>
  <si>
    <t>Środek do mycia płytek (FP-2) – 5L</t>
  </si>
  <si>
    <t>Mydło w płynie do podajnika z gliceryną – Koncentrat – 5000 ml</t>
  </si>
  <si>
    <t>Wiadra plastikowe – 10L</t>
  </si>
  <si>
    <t>Mop  końcówka  pasek lub sznurek</t>
  </si>
  <si>
    <t xml:space="preserve">Gąbki do mycia naczyń - rozmiar A5  - 5 szt. w paczce </t>
  </si>
  <si>
    <t>Odświeżacz  w żelu „Dynia - MIX” 150 g</t>
  </si>
  <si>
    <t>Odświeżacz powietrza w aerozolu – 400 ml</t>
  </si>
  <si>
    <t>Ścierki do podłogi (kolor biały) 60 cm x 80 cm, gramatura 250g/m²  *tolerancja: ±5%</t>
  </si>
  <si>
    <r>
      <t xml:space="preserve">1 opak. </t>
    </r>
    <r>
      <rPr>
        <sz val="10"/>
        <color theme="1"/>
        <rFont val="Times New Roman"/>
        <family val="1"/>
        <charset val="238"/>
      </rPr>
      <t>(4000 szt. listków)</t>
    </r>
  </si>
  <si>
    <t xml:space="preserve">Ręczniki papierowe do podajnika  (szare) „ZZ” jednowarstwowe, wymiary listka min.: 25x20 *tolerancja: ±5% gramatura min. 38s/ m² </t>
  </si>
  <si>
    <t xml:space="preserve">Hand Cleaner Yellow - 500 g (do mycia rąk) </t>
  </si>
  <si>
    <t>Worki na śmieci 35L  - LD z grubej foli -  opak. 50 szt.</t>
  </si>
  <si>
    <t>Worki na śmieci 60L– LD z grubej foli - opak. 50 szt.</t>
  </si>
  <si>
    <t>Płyn do mycia szyb „Windows” ze pryskiwaczem (750 ml)</t>
  </si>
  <si>
    <t xml:space="preserve">Płyn do spryskiwaczy samochodowych   +20C (5000 ml) </t>
  </si>
  <si>
    <t>Worki na śmieci 120L– wiązane z grubej foli  - opak. 10 szt.</t>
  </si>
  <si>
    <t>Worki na śmieci 120L– nie wiązane z grubej foli  - opak. 25 szt.</t>
  </si>
  <si>
    <t>Ręczniki papierowe (białe kuchenne) – 2 szt. w opakowaniu, miękkie, dwu warstwowe, ilość listków min: 48, wysokość roli ok. 23 cm, długość rolki ok. 10 m  *tolerancja: ±5%</t>
  </si>
  <si>
    <t>kpl</t>
  </si>
  <si>
    <t xml:space="preserve">Kret żel do WC 750 ml </t>
  </si>
  <si>
    <t>Szczotka do WC w pojemniku (plastikowe)</t>
  </si>
  <si>
    <t>Kret w granulkach – 800 g</t>
  </si>
  <si>
    <t>Płyn VC 120 – 1000 ml</t>
  </si>
  <si>
    <t xml:space="preserve">Kostka WC Colorado NIAGAR zawieszka </t>
  </si>
  <si>
    <t>WD 40 - 150 ml</t>
  </si>
  <si>
    <t>Wodorotlenek sodu (granulki) 1,2 kg</t>
  </si>
  <si>
    <t>Kosz klip na śmieci uchylny 10L (plastikowy)</t>
  </si>
  <si>
    <t>Kosz klip na śmieci uchylny 25L (plastikowy)</t>
  </si>
  <si>
    <t>Miotła SORGO</t>
  </si>
  <si>
    <t>Cilit BANG POWER CLINER spray kamień, brud, rdza 750 ml</t>
  </si>
  <si>
    <t xml:space="preserve">Ścierka z mikrofibry o wymiarach  50x60
Gramatura min 260g/m² </t>
  </si>
  <si>
    <t>Przepychacz do zlewu</t>
  </si>
  <si>
    <t>Vaigot VC 150  grundpur do mycia podłóg 1L tłuszcz brud</t>
  </si>
  <si>
    <t>Żelowy krążek do WC Dr Devil 75 ml (12 aplikacji)</t>
  </si>
  <si>
    <t>Meglio odtłuszczacz spray 750 ml  Lemon</t>
  </si>
  <si>
    <t>Ostra ściereczka do naczyń  bez gąbki (wymiar min.  10x13 cm)</t>
  </si>
  <si>
    <t xml:space="preserve">Mydło ARKO  90g </t>
  </si>
  <si>
    <t>Krem do rąk regenerujący 100 ml ( np. Anida)</t>
  </si>
  <si>
    <t xml:space="preserve">Szczotka ryżowa drewniana na kiju  włosie min. 25 cm </t>
  </si>
  <si>
    <t xml:space="preserve">Załącznik Nr 1 </t>
  </si>
  <si>
    <t>ROKO kulki zapachowe 20 gr mix</t>
  </si>
  <si>
    <t>WC kostki do spłuczki blue Force General Fresh (zapach morski i leśny)</t>
  </si>
  <si>
    <t xml:space="preserve"> „Dostawa materiałów   środków czystości do siedziby Starostwa Powiatowego w Częstochowie"</t>
  </si>
  <si>
    <t>nr postępowania: OK.272. 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</si>
</sst>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FF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/>
    <xf numFmtId="0" fontId="20" fillId="0" borderId="0" xfId="0" applyFont="1" applyAlignment="1">
      <alignment horizontal="center"/>
    </xf>
    <xf numFmtId="0" fontId="12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 vertical="center" wrapText="1"/>
    </xf>
    <xf numFmtId="0" fontId="16" fillId="2" borderId="7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2AD83-C63F-4298-9425-14EC85E65073}">
  <dimension ref="B1:K88"/>
  <sheetViews>
    <sheetView tabSelected="1" topLeftCell="A7" zoomScaleNormal="100" workbookViewId="0">
      <selection activeCell="G6" sqref="G6"/>
    </sheetView>
  </sheetViews>
  <sheetFormatPr defaultRowHeight="15" x14ac:dyDescent="0.25"/>
  <cols>
    <col min="2" max="2" width="6.42578125" customWidth="1"/>
    <col min="3" max="3" width="43.85546875" customWidth="1"/>
    <col min="4" max="4" width="10.28515625" customWidth="1"/>
    <col min="5" max="5" width="11.85546875" customWidth="1"/>
    <col min="6" max="6" width="14" customWidth="1"/>
    <col min="7" max="7" width="18.7109375" customWidth="1"/>
    <col min="8" max="8" width="10.7109375" customWidth="1"/>
    <col min="9" max="9" width="11.140625" customWidth="1"/>
    <col min="10" max="10" width="18.5703125" customWidth="1"/>
    <col min="11" max="11" width="30.28515625" customWidth="1"/>
  </cols>
  <sheetData>
    <row r="1" spans="2:11" ht="15.75" thickBot="1" x14ac:dyDescent="0.3">
      <c r="B1" s="1"/>
    </row>
    <row r="2" spans="2:11" x14ac:dyDescent="0.25">
      <c r="B2" s="1"/>
      <c r="C2" s="35"/>
    </row>
    <row r="3" spans="2:11" ht="29.25" customHeight="1" thickBot="1" x14ac:dyDescent="0.3">
      <c r="B3" s="1"/>
      <c r="C3" s="36"/>
      <c r="K3" s="33" t="s">
        <v>87</v>
      </c>
    </row>
    <row r="4" spans="2:11" x14ac:dyDescent="0.25">
      <c r="B4" s="1"/>
      <c r="C4" s="2" t="s">
        <v>0</v>
      </c>
    </row>
    <row r="5" spans="2:11" ht="18.75" x14ac:dyDescent="0.25">
      <c r="B5" s="1"/>
      <c r="F5" s="3" t="s">
        <v>1</v>
      </c>
    </row>
    <row r="6" spans="2:11" x14ac:dyDescent="0.25">
      <c r="B6" s="1"/>
      <c r="F6" s="31" t="s">
        <v>91</v>
      </c>
      <c r="G6" s="32"/>
    </row>
    <row r="7" spans="2:11" x14ac:dyDescent="0.25">
      <c r="B7" s="1"/>
      <c r="D7" s="32" t="s">
        <v>90</v>
      </c>
      <c r="F7" s="4"/>
    </row>
    <row r="8" spans="2:11" ht="15.75" thickBot="1" x14ac:dyDescent="0.3">
      <c r="B8" s="1"/>
    </row>
    <row r="9" spans="2:11" x14ac:dyDescent="0.25">
      <c r="B9" s="37" t="s">
        <v>2</v>
      </c>
      <c r="C9" s="39" t="s">
        <v>31</v>
      </c>
      <c r="D9" s="41" t="s">
        <v>3</v>
      </c>
      <c r="E9" s="41" t="s">
        <v>4</v>
      </c>
      <c r="F9" s="41" t="s">
        <v>5</v>
      </c>
      <c r="G9" s="37" t="s">
        <v>6</v>
      </c>
      <c r="H9" s="41" t="s">
        <v>7</v>
      </c>
      <c r="I9" s="41" t="s">
        <v>8</v>
      </c>
      <c r="J9" s="37" t="s">
        <v>9</v>
      </c>
      <c r="K9" s="5" t="s">
        <v>10</v>
      </c>
    </row>
    <row r="10" spans="2:11" ht="34.5" customHeight="1" thickBot="1" x14ac:dyDescent="0.3">
      <c r="B10" s="38"/>
      <c r="C10" s="40"/>
      <c r="D10" s="42"/>
      <c r="E10" s="42"/>
      <c r="F10" s="42"/>
      <c r="G10" s="38"/>
      <c r="H10" s="42"/>
      <c r="I10" s="42"/>
      <c r="J10" s="38"/>
      <c r="K10" s="6" t="s">
        <v>11</v>
      </c>
    </row>
    <row r="11" spans="2:11" ht="16.5" thickBot="1" x14ac:dyDescent="0.3">
      <c r="B11" s="7">
        <v>1</v>
      </c>
      <c r="C11" s="8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</row>
    <row r="12" spans="2:11" ht="26.25" customHeight="1" thickBot="1" x14ac:dyDescent="0.3">
      <c r="B12" s="10">
        <v>1</v>
      </c>
      <c r="C12" s="11" t="s">
        <v>32</v>
      </c>
      <c r="D12" s="12" t="s">
        <v>12</v>
      </c>
      <c r="E12" s="13">
        <v>300</v>
      </c>
      <c r="F12" s="14"/>
      <c r="G12" s="14">
        <f t="shared" ref="G12:G63" si="0">F12*E12</f>
        <v>0</v>
      </c>
      <c r="H12" s="15">
        <v>0.23</v>
      </c>
      <c r="I12" s="14">
        <f t="shared" ref="I12:I63" si="1">G12*H12</f>
        <v>0</v>
      </c>
      <c r="J12" s="14">
        <f t="shared" ref="J12:J63" si="2">G12+I12</f>
        <v>0</v>
      </c>
      <c r="K12" s="12"/>
    </row>
    <row r="13" spans="2:11" ht="33.75" customHeight="1" thickBot="1" x14ac:dyDescent="0.3">
      <c r="B13" s="10">
        <v>2</v>
      </c>
      <c r="C13" s="11" t="s">
        <v>33</v>
      </c>
      <c r="D13" s="12" t="s">
        <v>34</v>
      </c>
      <c r="E13" s="13">
        <v>140</v>
      </c>
      <c r="F13" s="14"/>
      <c r="G13" s="14">
        <f t="shared" si="0"/>
        <v>0</v>
      </c>
      <c r="H13" s="15">
        <v>0.23</v>
      </c>
      <c r="I13" s="14">
        <f t="shared" si="1"/>
        <v>0</v>
      </c>
      <c r="J13" s="14">
        <f t="shared" si="2"/>
        <v>0</v>
      </c>
      <c r="K13" s="12"/>
    </row>
    <row r="14" spans="2:11" ht="23.25" customHeight="1" thickBot="1" x14ac:dyDescent="0.3">
      <c r="B14" s="10">
        <v>3</v>
      </c>
      <c r="C14" s="11" t="s">
        <v>35</v>
      </c>
      <c r="D14" s="12" t="s">
        <v>34</v>
      </c>
      <c r="E14" s="13">
        <v>140</v>
      </c>
      <c r="F14" s="14"/>
      <c r="G14" s="14">
        <f t="shared" si="0"/>
        <v>0</v>
      </c>
      <c r="H14" s="15">
        <v>0.23</v>
      </c>
      <c r="I14" s="14">
        <f t="shared" si="1"/>
        <v>0</v>
      </c>
      <c r="J14" s="14">
        <f t="shared" si="2"/>
        <v>0</v>
      </c>
      <c r="K14" s="12"/>
    </row>
    <row r="15" spans="2:11" ht="37.5" customHeight="1" thickBot="1" x14ac:dyDescent="0.3">
      <c r="B15" s="10">
        <v>4</v>
      </c>
      <c r="C15" s="11" t="s">
        <v>36</v>
      </c>
      <c r="D15" s="12" t="s">
        <v>34</v>
      </c>
      <c r="E15" s="13">
        <v>50</v>
      </c>
      <c r="F15" s="14"/>
      <c r="G15" s="14">
        <f t="shared" si="0"/>
        <v>0</v>
      </c>
      <c r="H15" s="15">
        <v>0.23</v>
      </c>
      <c r="I15" s="14">
        <f t="shared" si="1"/>
        <v>0</v>
      </c>
      <c r="J15" s="14">
        <f t="shared" si="2"/>
        <v>0</v>
      </c>
      <c r="K15" s="12"/>
    </row>
    <row r="16" spans="2:11" ht="24.75" customHeight="1" thickBot="1" x14ac:dyDescent="0.3">
      <c r="B16" s="10">
        <v>5</v>
      </c>
      <c r="C16" s="11" t="s">
        <v>37</v>
      </c>
      <c r="D16" s="12" t="s">
        <v>34</v>
      </c>
      <c r="E16" s="13">
        <v>300</v>
      </c>
      <c r="F16" s="14"/>
      <c r="G16" s="14">
        <f t="shared" si="0"/>
        <v>0</v>
      </c>
      <c r="H16" s="15">
        <v>0.23</v>
      </c>
      <c r="I16" s="14">
        <f t="shared" si="1"/>
        <v>0</v>
      </c>
      <c r="J16" s="14">
        <f t="shared" si="2"/>
        <v>0</v>
      </c>
      <c r="K16" s="12"/>
    </row>
    <row r="17" spans="2:11" ht="33.75" customHeight="1" thickBot="1" x14ac:dyDescent="0.3">
      <c r="B17" s="10">
        <v>6</v>
      </c>
      <c r="C17" s="11" t="s">
        <v>55</v>
      </c>
      <c r="D17" s="12" t="s">
        <v>34</v>
      </c>
      <c r="E17" s="13">
        <v>100</v>
      </c>
      <c r="F17" s="14"/>
      <c r="G17" s="14">
        <f t="shared" si="0"/>
        <v>0</v>
      </c>
      <c r="H17" s="15">
        <v>0.23</v>
      </c>
      <c r="I17" s="14">
        <f t="shared" si="1"/>
        <v>0</v>
      </c>
      <c r="J17" s="14">
        <f t="shared" si="2"/>
        <v>0</v>
      </c>
      <c r="K17" s="12"/>
    </row>
    <row r="18" spans="2:11" ht="24.75" customHeight="1" thickBot="1" x14ac:dyDescent="0.3">
      <c r="B18" s="10">
        <v>7</v>
      </c>
      <c r="C18" s="11" t="s">
        <v>38</v>
      </c>
      <c r="D18" s="12" t="s">
        <v>12</v>
      </c>
      <c r="E18" s="13">
        <v>260</v>
      </c>
      <c r="F18" s="14"/>
      <c r="G18" s="14">
        <f t="shared" si="0"/>
        <v>0</v>
      </c>
      <c r="H18" s="15">
        <v>0.23</v>
      </c>
      <c r="I18" s="14">
        <f t="shared" si="1"/>
        <v>0</v>
      </c>
      <c r="J18" s="14">
        <f t="shared" si="2"/>
        <v>0</v>
      </c>
      <c r="K18" s="12"/>
    </row>
    <row r="19" spans="2:11" ht="48" thickBot="1" x14ac:dyDescent="0.3">
      <c r="B19" s="10">
        <v>8</v>
      </c>
      <c r="C19" s="28" t="s">
        <v>39</v>
      </c>
      <c r="D19" s="12" t="s">
        <v>40</v>
      </c>
      <c r="E19" s="13">
        <v>3000</v>
      </c>
      <c r="F19" s="14"/>
      <c r="G19" s="14">
        <f t="shared" si="0"/>
        <v>0</v>
      </c>
      <c r="H19" s="15">
        <v>0.23</v>
      </c>
      <c r="I19" s="14">
        <f t="shared" si="1"/>
        <v>0</v>
      </c>
      <c r="J19" s="14">
        <f t="shared" si="2"/>
        <v>0</v>
      </c>
      <c r="K19" s="12"/>
    </row>
    <row r="20" spans="2:11" ht="59.25" customHeight="1" thickBot="1" x14ac:dyDescent="0.3">
      <c r="B20" s="10">
        <v>9</v>
      </c>
      <c r="C20" s="29" t="s">
        <v>57</v>
      </c>
      <c r="D20" s="12" t="s">
        <v>56</v>
      </c>
      <c r="E20" s="13">
        <v>300</v>
      </c>
      <c r="F20" s="14"/>
      <c r="G20" s="14">
        <f t="shared" si="0"/>
        <v>0</v>
      </c>
      <c r="H20" s="15">
        <v>0.23</v>
      </c>
      <c r="I20" s="14">
        <f t="shared" si="1"/>
        <v>0</v>
      </c>
      <c r="J20" s="14">
        <f t="shared" si="2"/>
        <v>0</v>
      </c>
      <c r="K20" s="12"/>
    </row>
    <row r="21" spans="2:11" ht="24.75" customHeight="1" thickBot="1" x14ac:dyDescent="0.3">
      <c r="B21" s="10">
        <v>10</v>
      </c>
      <c r="C21" s="11" t="s">
        <v>58</v>
      </c>
      <c r="D21" s="12" t="s">
        <v>12</v>
      </c>
      <c r="E21" s="13">
        <v>30</v>
      </c>
      <c r="F21" s="14"/>
      <c r="G21" s="14">
        <f t="shared" si="0"/>
        <v>0</v>
      </c>
      <c r="H21" s="15">
        <v>0.23</v>
      </c>
      <c r="I21" s="14">
        <f t="shared" si="1"/>
        <v>0</v>
      </c>
      <c r="J21" s="14">
        <f t="shared" si="2"/>
        <v>0</v>
      </c>
      <c r="K21" s="12"/>
    </row>
    <row r="22" spans="2:11" ht="36.75" customHeight="1" thickBot="1" x14ac:dyDescent="0.3">
      <c r="B22" s="10">
        <v>11</v>
      </c>
      <c r="C22" s="11" t="s">
        <v>61</v>
      </c>
      <c r="D22" s="12" t="s">
        <v>12</v>
      </c>
      <c r="E22" s="13">
        <v>60</v>
      </c>
      <c r="F22" s="12"/>
      <c r="G22" s="14">
        <f t="shared" si="0"/>
        <v>0</v>
      </c>
      <c r="H22" s="15">
        <v>0.23</v>
      </c>
      <c r="I22" s="14">
        <f t="shared" si="1"/>
        <v>0</v>
      </c>
      <c r="J22" s="14">
        <f t="shared" si="2"/>
        <v>0</v>
      </c>
      <c r="K22" s="12"/>
    </row>
    <row r="23" spans="2:11" ht="39.75" customHeight="1" thickBot="1" x14ac:dyDescent="0.3">
      <c r="B23" s="10">
        <v>12</v>
      </c>
      <c r="C23" s="11" t="s">
        <v>62</v>
      </c>
      <c r="D23" s="12" t="s">
        <v>12</v>
      </c>
      <c r="E23" s="13">
        <v>20</v>
      </c>
      <c r="F23" s="12"/>
      <c r="G23" s="14">
        <f t="shared" si="0"/>
        <v>0</v>
      </c>
      <c r="H23" s="15">
        <v>0.23</v>
      </c>
      <c r="I23" s="14">
        <f t="shared" si="1"/>
        <v>0</v>
      </c>
      <c r="J23" s="14">
        <f t="shared" si="2"/>
        <v>0</v>
      </c>
      <c r="K23" s="12"/>
    </row>
    <row r="24" spans="2:11" ht="36" customHeight="1" thickBot="1" x14ac:dyDescent="0.3">
      <c r="B24" s="10">
        <v>13</v>
      </c>
      <c r="C24" s="11" t="s">
        <v>41</v>
      </c>
      <c r="D24" s="12" t="s">
        <v>12</v>
      </c>
      <c r="E24" s="13">
        <v>40</v>
      </c>
      <c r="F24" s="12"/>
      <c r="G24" s="14">
        <f t="shared" si="0"/>
        <v>0</v>
      </c>
      <c r="H24" s="15">
        <v>0.23</v>
      </c>
      <c r="I24" s="14">
        <f t="shared" si="1"/>
        <v>0</v>
      </c>
      <c r="J24" s="14">
        <f t="shared" si="2"/>
        <v>0</v>
      </c>
      <c r="K24" s="12"/>
    </row>
    <row r="25" spans="2:11" ht="33" customHeight="1" thickBot="1" x14ac:dyDescent="0.3">
      <c r="B25" s="10">
        <v>14</v>
      </c>
      <c r="C25" s="11" t="s">
        <v>88</v>
      </c>
      <c r="D25" s="12" t="s">
        <v>12</v>
      </c>
      <c r="E25" s="13">
        <v>40</v>
      </c>
      <c r="F25" s="12"/>
      <c r="G25" s="14">
        <f t="shared" si="0"/>
        <v>0</v>
      </c>
      <c r="H25" s="15">
        <v>0.23</v>
      </c>
      <c r="I25" s="14">
        <f t="shared" si="1"/>
        <v>0</v>
      </c>
      <c r="J25" s="14">
        <f t="shared" si="2"/>
        <v>0</v>
      </c>
      <c r="K25" s="12"/>
    </row>
    <row r="26" spans="2:11" ht="22.5" customHeight="1" thickBot="1" x14ac:dyDescent="0.3">
      <c r="B26" s="10">
        <v>15</v>
      </c>
      <c r="C26" s="11" t="s">
        <v>42</v>
      </c>
      <c r="D26" s="12" t="s">
        <v>12</v>
      </c>
      <c r="E26" s="13">
        <v>12</v>
      </c>
      <c r="F26" s="12"/>
      <c r="G26" s="14">
        <f t="shared" si="0"/>
        <v>0</v>
      </c>
      <c r="H26" s="15">
        <v>0.23</v>
      </c>
      <c r="I26" s="14">
        <f t="shared" si="1"/>
        <v>0</v>
      </c>
      <c r="J26" s="14">
        <f t="shared" si="2"/>
        <v>0</v>
      </c>
      <c r="K26" s="12"/>
    </row>
    <row r="27" spans="2:11" ht="43.5" customHeight="1" thickBot="1" x14ac:dyDescent="0.3">
      <c r="B27" s="10">
        <v>16</v>
      </c>
      <c r="C27" s="30" t="s">
        <v>59</v>
      </c>
      <c r="D27" s="12" t="s">
        <v>13</v>
      </c>
      <c r="E27" s="13">
        <v>140</v>
      </c>
      <c r="F27" s="12"/>
      <c r="G27" s="14">
        <f t="shared" si="0"/>
        <v>0</v>
      </c>
      <c r="H27" s="15">
        <v>0.23</v>
      </c>
      <c r="I27" s="14">
        <f t="shared" si="1"/>
        <v>0</v>
      </c>
      <c r="J27" s="14">
        <f t="shared" si="2"/>
        <v>0</v>
      </c>
      <c r="K27" s="12"/>
    </row>
    <row r="28" spans="2:11" ht="30" customHeight="1" thickBot="1" x14ac:dyDescent="0.3">
      <c r="B28" s="10">
        <v>17</v>
      </c>
      <c r="C28" s="11" t="s">
        <v>60</v>
      </c>
      <c r="D28" s="12" t="s">
        <v>13</v>
      </c>
      <c r="E28" s="13">
        <v>140</v>
      </c>
      <c r="F28" s="12"/>
      <c r="G28" s="14">
        <f t="shared" si="0"/>
        <v>0</v>
      </c>
      <c r="H28" s="15">
        <v>0.23</v>
      </c>
      <c r="I28" s="14">
        <f t="shared" si="1"/>
        <v>0</v>
      </c>
      <c r="J28" s="14">
        <f t="shared" si="2"/>
        <v>0</v>
      </c>
      <c r="K28" s="12"/>
    </row>
    <row r="29" spans="2:11" ht="30.75" thickBot="1" x14ac:dyDescent="0.3">
      <c r="B29" s="10">
        <v>18</v>
      </c>
      <c r="C29" s="11" t="s">
        <v>63</v>
      </c>
      <c r="D29" s="12" t="s">
        <v>13</v>
      </c>
      <c r="E29" s="13">
        <v>150</v>
      </c>
      <c r="F29" s="12"/>
      <c r="G29" s="14">
        <f t="shared" si="0"/>
        <v>0</v>
      </c>
      <c r="H29" s="15">
        <v>0.23</v>
      </c>
      <c r="I29" s="14">
        <f t="shared" si="1"/>
        <v>0</v>
      </c>
      <c r="J29" s="14">
        <f t="shared" si="2"/>
        <v>0</v>
      </c>
      <c r="K29" s="12"/>
    </row>
    <row r="30" spans="2:11" ht="33.75" customHeight="1" thickBot="1" x14ac:dyDescent="0.3">
      <c r="B30" s="10">
        <v>19</v>
      </c>
      <c r="C30" s="11" t="s">
        <v>64</v>
      </c>
      <c r="D30" s="12" t="s">
        <v>13</v>
      </c>
      <c r="E30" s="13">
        <v>100</v>
      </c>
      <c r="F30" s="12"/>
      <c r="G30" s="14">
        <f t="shared" si="0"/>
        <v>0</v>
      </c>
      <c r="H30" s="15">
        <v>0.23</v>
      </c>
      <c r="I30" s="14">
        <f t="shared" si="1"/>
        <v>0</v>
      </c>
      <c r="J30" s="14">
        <f t="shared" si="2"/>
        <v>0</v>
      </c>
      <c r="K30" s="12"/>
    </row>
    <row r="31" spans="2:11" ht="33.75" customHeight="1" thickBot="1" x14ac:dyDescent="0.3">
      <c r="B31" s="10">
        <v>20</v>
      </c>
      <c r="C31" s="11" t="s">
        <v>43</v>
      </c>
      <c r="D31" s="12" t="s">
        <v>13</v>
      </c>
      <c r="E31" s="13">
        <v>30</v>
      </c>
      <c r="F31" s="12"/>
      <c r="G31" s="14">
        <f t="shared" si="0"/>
        <v>0</v>
      </c>
      <c r="H31" s="15">
        <v>0.23</v>
      </c>
      <c r="I31" s="14">
        <f t="shared" si="1"/>
        <v>0</v>
      </c>
      <c r="J31" s="14">
        <f t="shared" si="2"/>
        <v>0</v>
      </c>
      <c r="K31" s="12"/>
    </row>
    <row r="32" spans="2:11" ht="21.75" customHeight="1" thickBot="1" x14ac:dyDescent="0.3">
      <c r="B32" s="10">
        <v>21</v>
      </c>
      <c r="C32" s="11" t="s">
        <v>44</v>
      </c>
      <c r="D32" s="12" t="s">
        <v>45</v>
      </c>
      <c r="E32" s="13">
        <v>50</v>
      </c>
      <c r="F32" s="12"/>
      <c r="G32" s="14">
        <f t="shared" si="0"/>
        <v>0</v>
      </c>
      <c r="H32" s="15">
        <v>0.23</v>
      </c>
      <c r="I32" s="14">
        <f t="shared" si="1"/>
        <v>0</v>
      </c>
      <c r="J32" s="14">
        <f t="shared" si="2"/>
        <v>0</v>
      </c>
      <c r="K32" s="12"/>
    </row>
    <row r="33" spans="2:11" ht="70.5" customHeight="1" thickBot="1" x14ac:dyDescent="0.3">
      <c r="B33" s="10">
        <v>22</v>
      </c>
      <c r="C33" s="11" t="s">
        <v>65</v>
      </c>
      <c r="D33" s="12" t="s">
        <v>13</v>
      </c>
      <c r="E33" s="13">
        <v>60</v>
      </c>
      <c r="F33" s="12"/>
      <c r="G33" s="14">
        <f t="shared" si="0"/>
        <v>0</v>
      </c>
      <c r="H33" s="15">
        <v>0.23</v>
      </c>
      <c r="I33" s="14">
        <f t="shared" si="1"/>
        <v>0</v>
      </c>
      <c r="J33" s="14">
        <f t="shared" si="2"/>
        <v>0</v>
      </c>
      <c r="K33" s="12"/>
    </row>
    <row r="34" spans="2:11" ht="22.5" customHeight="1" thickBot="1" x14ac:dyDescent="0.3">
      <c r="B34" s="10">
        <v>23</v>
      </c>
      <c r="C34" s="11" t="s">
        <v>46</v>
      </c>
      <c r="D34" s="12" t="s">
        <v>66</v>
      </c>
      <c r="E34" s="13">
        <v>10</v>
      </c>
      <c r="F34" s="12"/>
      <c r="G34" s="14">
        <f t="shared" si="0"/>
        <v>0</v>
      </c>
      <c r="H34" s="15">
        <v>0.23</v>
      </c>
      <c r="I34" s="14">
        <f t="shared" si="1"/>
        <v>0</v>
      </c>
      <c r="J34" s="14">
        <f t="shared" si="2"/>
        <v>0</v>
      </c>
      <c r="K34" s="12"/>
    </row>
    <row r="35" spans="2:11" ht="35.25" customHeight="1" thickBot="1" x14ac:dyDescent="0.3">
      <c r="B35" s="10">
        <v>24</v>
      </c>
      <c r="C35" s="11" t="s">
        <v>47</v>
      </c>
      <c r="D35" s="12" t="s">
        <v>12</v>
      </c>
      <c r="E35" s="13">
        <v>10</v>
      </c>
      <c r="F35" s="12"/>
      <c r="G35" s="14">
        <f t="shared" si="0"/>
        <v>0</v>
      </c>
      <c r="H35" s="15">
        <v>0.23</v>
      </c>
      <c r="I35" s="14">
        <f t="shared" si="1"/>
        <v>0</v>
      </c>
      <c r="J35" s="14">
        <f t="shared" si="2"/>
        <v>0</v>
      </c>
      <c r="K35" s="12"/>
    </row>
    <row r="36" spans="2:11" ht="21" customHeight="1" thickBot="1" x14ac:dyDescent="0.3">
      <c r="B36" s="10">
        <v>25</v>
      </c>
      <c r="C36" s="11" t="s">
        <v>48</v>
      </c>
      <c r="D36" s="12" t="s">
        <v>12</v>
      </c>
      <c r="E36" s="13">
        <v>20</v>
      </c>
      <c r="F36" s="12"/>
      <c r="G36" s="14">
        <f t="shared" si="0"/>
        <v>0</v>
      </c>
      <c r="H36" s="15">
        <v>0.23</v>
      </c>
      <c r="I36" s="14">
        <f t="shared" si="1"/>
        <v>0</v>
      </c>
      <c r="J36" s="14">
        <f t="shared" si="2"/>
        <v>0</v>
      </c>
      <c r="K36" s="12"/>
    </row>
    <row r="37" spans="2:11" ht="38.25" customHeight="1" thickBot="1" x14ac:dyDescent="0.3">
      <c r="B37" s="10">
        <v>26</v>
      </c>
      <c r="C37" s="11" t="s">
        <v>49</v>
      </c>
      <c r="D37" s="12" t="s">
        <v>12</v>
      </c>
      <c r="E37" s="13">
        <v>120</v>
      </c>
      <c r="F37" s="12"/>
      <c r="G37" s="14">
        <f t="shared" si="0"/>
        <v>0</v>
      </c>
      <c r="H37" s="15">
        <v>0.23</v>
      </c>
      <c r="I37" s="14">
        <f t="shared" si="1"/>
        <v>0</v>
      </c>
      <c r="J37" s="14">
        <f t="shared" si="2"/>
        <v>0</v>
      </c>
      <c r="K37" s="12"/>
    </row>
    <row r="38" spans="2:11" ht="23.25" customHeight="1" thickBot="1" x14ac:dyDescent="0.3">
      <c r="B38" s="10">
        <v>27</v>
      </c>
      <c r="C38" s="11" t="s">
        <v>50</v>
      </c>
      <c r="D38" s="12" t="s">
        <v>12</v>
      </c>
      <c r="E38" s="13">
        <v>10</v>
      </c>
      <c r="F38" s="12"/>
      <c r="G38" s="14">
        <f t="shared" si="0"/>
        <v>0</v>
      </c>
      <c r="H38" s="15">
        <v>0.23</v>
      </c>
      <c r="I38" s="14">
        <f t="shared" si="1"/>
        <v>0</v>
      </c>
      <c r="J38" s="14">
        <f t="shared" si="2"/>
        <v>0</v>
      </c>
      <c r="K38" s="12"/>
    </row>
    <row r="39" spans="2:11" ht="24" customHeight="1" thickBot="1" x14ac:dyDescent="0.3">
      <c r="B39" s="10">
        <v>28</v>
      </c>
      <c r="C39" s="11" t="s">
        <v>51</v>
      </c>
      <c r="D39" s="12" t="s">
        <v>12</v>
      </c>
      <c r="E39" s="13">
        <v>10</v>
      </c>
      <c r="F39" s="12"/>
      <c r="G39" s="14">
        <f t="shared" si="0"/>
        <v>0</v>
      </c>
      <c r="H39" s="15">
        <v>0.23</v>
      </c>
      <c r="I39" s="14">
        <f t="shared" si="1"/>
        <v>0</v>
      </c>
      <c r="J39" s="14">
        <f t="shared" si="2"/>
        <v>0</v>
      </c>
      <c r="K39" s="12"/>
    </row>
    <row r="40" spans="2:11" ht="36" customHeight="1" thickBot="1" x14ac:dyDescent="0.3">
      <c r="B40" s="10">
        <v>29</v>
      </c>
      <c r="C40" s="11" t="s">
        <v>52</v>
      </c>
      <c r="D40" s="12" t="s">
        <v>13</v>
      </c>
      <c r="E40" s="13">
        <v>20</v>
      </c>
      <c r="F40" s="12"/>
      <c r="G40" s="14">
        <f t="shared" si="0"/>
        <v>0</v>
      </c>
      <c r="H40" s="15">
        <v>0.23</v>
      </c>
      <c r="I40" s="14">
        <f t="shared" si="1"/>
        <v>0</v>
      </c>
      <c r="J40" s="14">
        <f t="shared" si="2"/>
        <v>0</v>
      </c>
      <c r="K40" s="12"/>
    </row>
    <row r="41" spans="2:11" ht="22.5" customHeight="1" thickBot="1" x14ac:dyDescent="0.3">
      <c r="B41" s="10">
        <v>30</v>
      </c>
      <c r="C41" s="11" t="s">
        <v>53</v>
      </c>
      <c r="D41" s="12" t="s">
        <v>12</v>
      </c>
      <c r="E41" s="13">
        <v>400</v>
      </c>
      <c r="F41" s="12"/>
      <c r="G41" s="14">
        <f t="shared" si="0"/>
        <v>0</v>
      </c>
      <c r="H41" s="15">
        <v>0.23</v>
      </c>
      <c r="I41" s="14">
        <f t="shared" si="1"/>
        <v>0</v>
      </c>
      <c r="J41" s="14">
        <f t="shared" si="2"/>
        <v>0</v>
      </c>
      <c r="K41" s="12"/>
    </row>
    <row r="42" spans="2:11" ht="25.5" customHeight="1" thickBot="1" x14ac:dyDescent="0.3">
      <c r="B42" s="10">
        <v>31</v>
      </c>
      <c r="C42" s="11" t="s">
        <v>54</v>
      </c>
      <c r="D42" s="12" t="s">
        <v>12</v>
      </c>
      <c r="E42" s="13">
        <v>20</v>
      </c>
      <c r="F42" s="12"/>
      <c r="G42" s="14">
        <f t="shared" si="0"/>
        <v>0</v>
      </c>
      <c r="H42" s="15">
        <v>0.23</v>
      </c>
      <c r="I42" s="14">
        <f t="shared" si="1"/>
        <v>0</v>
      </c>
      <c r="J42" s="14">
        <f t="shared" si="2"/>
        <v>0</v>
      </c>
      <c r="K42" s="12"/>
    </row>
    <row r="43" spans="2:11" ht="25.5" customHeight="1" thickBot="1" x14ac:dyDescent="0.3">
      <c r="B43" s="10">
        <v>32</v>
      </c>
      <c r="C43" s="11" t="s">
        <v>67</v>
      </c>
      <c r="D43" s="12" t="s">
        <v>12</v>
      </c>
      <c r="E43" s="13">
        <v>140</v>
      </c>
      <c r="F43" s="12"/>
      <c r="G43" s="14">
        <f t="shared" si="0"/>
        <v>0</v>
      </c>
      <c r="H43" s="15">
        <v>0.23</v>
      </c>
      <c r="I43" s="14">
        <f t="shared" si="1"/>
        <v>0</v>
      </c>
      <c r="J43" s="14">
        <f t="shared" si="2"/>
        <v>0</v>
      </c>
      <c r="K43" s="12"/>
    </row>
    <row r="44" spans="2:11" ht="25.5" customHeight="1" thickBot="1" x14ac:dyDescent="0.3">
      <c r="B44" s="10">
        <v>33</v>
      </c>
      <c r="C44" s="11" t="s">
        <v>68</v>
      </c>
      <c r="D44" s="12" t="s">
        <v>12</v>
      </c>
      <c r="E44" s="13">
        <v>20</v>
      </c>
      <c r="F44" s="12"/>
      <c r="G44" s="14">
        <f t="shared" si="0"/>
        <v>0</v>
      </c>
      <c r="H44" s="15">
        <v>0.23</v>
      </c>
      <c r="I44" s="14">
        <f t="shared" si="1"/>
        <v>0</v>
      </c>
      <c r="J44" s="14">
        <f t="shared" si="2"/>
        <v>0</v>
      </c>
      <c r="K44" s="12"/>
    </row>
    <row r="45" spans="2:11" ht="24.75" customHeight="1" thickBot="1" x14ac:dyDescent="0.3">
      <c r="B45" s="10">
        <v>34</v>
      </c>
      <c r="C45" s="11" t="s">
        <v>69</v>
      </c>
      <c r="D45" s="12" t="s">
        <v>12</v>
      </c>
      <c r="E45" s="13">
        <v>25</v>
      </c>
      <c r="F45" s="12"/>
      <c r="G45" s="14">
        <f t="shared" si="0"/>
        <v>0</v>
      </c>
      <c r="H45" s="15">
        <v>0.23</v>
      </c>
      <c r="I45" s="14">
        <f t="shared" si="1"/>
        <v>0</v>
      </c>
      <c r="J45" s="14">
        <f t="shared" si="2"/>
        <v>0</v>
      </c>
      <c r="K45" s="12"/>
    </row>
    <row r="46" spans="2:11" ht="22.5" customHeight="1" thickBot="1" x14ac:dyDescent="0.3">
      <c r="B46" s="10">
        <v>35</v>
      </c>
      <c r="C46" s="11" t="s">
        <v>70</v>
      </c>
      <c r="D46" s="12" t="s">
        <v>12</v>
      </c>
      <c r="E46" s="13">
        <v>10</v>
      </c>
      <c r="F46" s="12"/>
      <c r="G46" s="14">
        <f t="shared" si="0"/>
        <v>0</v>
      </c>
      <c r="H46" s="15">
        <v>0.23</v>
      </c>
      <c r="I46" s="14">
        <f t="shared" si="1"/>
        <v>0</v>
      </c>
      <c r="J46" s="14">
        <f t="shared" si="2"/>
        <v>0</v>
      </c>
      <c r="K46" s="12"/>
    </row>
    <row r="47" spans="2:11" ht="24" customHeight="1" thickBot="1" x14ac:dyDescent="0.3">
      <c r="B47" s="10">
        <v>36</v>
      </c>
      <c r="C47" s="11" t="s">
        <v>71</v>
      </c>
      <c r="D47" s="12" t="s">
        <v>12</v>
      </c>
      <c r="E47" s="13">
        <v>30</v>
      </c>
      <c r="F47" s="12"/>
      <c r="G47" s="14">
        <f t="shared" si="0"/>
        <v>0</v>
      </c>
      <c r="H47" s="15">
        <v>0.23</v>
      </c>
      <c r="I47" s="14">
        <f t="shared" si="1"/>
        <v>0</v>
      </c>
      <c r="J47" s="14">
        <f t="shared" si="2"/>
        <v>0</v>
      </c>
      <c r="K47" s="12"/>
    </row>
    <row r="48" spans="2:11" ht="18.75" customHeight="1" thickBot="1" x14ac:dyDescent="0.3">
      <c r="B48" s="10">
        <v>37</v>
      </c>
      <c r="C48" s="11" t="s">
        <v>72</v>
      </c>
      <c r="D48" s="12" t="s">
        <v>12</v>
      </c>
      <c r="E48" s="13">
        <v>20</v>
      </c>
      <c r="F48" s="12"/>
      <c r="G48" s="14">
        <f t="shared" si="0"/>
        <v>0</v>
      </c>
      <c r="H48" s="15">
        <v>0.23</v>
      </c>
      <c r="I48" s="14">
        <f t="shared" si="1"/>
        <v>0</v>
      </c>
      <c r="J48" s="14">
        <f t="shared" si="2"/>
        <v>0</v>
      </c>
      <c r="K48" s="12"/>
    </row>
    <row r="49" spans="2:11" ht="21" customHeight="1" thickBot="1" x14ac:dyDescent="0.3">
      <c r="B49" s="10">
        <v>38</v>
      </c>
      <c r="C49" s="11" t="s">
        <v>73</v>
      </c>
      <c r="D49" s="12" t="s">
        <v>12</v>
      </c>
      <c r="E49" s="13">
        <v>12</v>
      </c>
      <c r="F49" s="12"/>
      <c r="G49" s="14">
        <f t="shared" si="0"/>
        <v>0</v>
      </c>
      <c r="H49" s="15">
        <v>0.23</v>
      </c>
      <c r="I49" s="14">
        <f t="shared" si="1"/>
        <v>0</v>
      </c>
      <c r="J49" s="14">
        <f t="shared" si="2"/>
        <v>0</v>
      </c>
      <c r="K49" s="12"/>
    </row>
    <row r="50" spans="2:11" ht="21" customHeight="1" thickBot="1" x14ac:dyDescent="0.3">
      <c r="B50" s="10">
        <v>39</v>
      </c>
      <c r="C50" s="11" t="s">
        <v>74</v>
      </c>
      <c r="D50" s="12" t="s">
        <v>12</v>
      </c>
      <c r="E50" s="13">
        <v>10</v>
      </c>
      <c r="F50" s="12"/>
      <c r="G50" s="14">
        <f t="shared" si="0"/>
        <v>0</v>
      </c>
      <c r="H50" s="15">
        <v>0.23</v>
      </c>
      <c r="I50" s="14">
        <f t="shared" si="1"/>
        <v>0</v>
      </c>
      <c r="J50" s="14">
        <f t="shared" si="2"/>
        <v>0</v>
      </c>
      <c r="K50" s="12"/>
    </row>
    <row r="51" spans="2:11" ht="20.25" customHeight="1" thickBot="1" x14ac:dyDescent="0.3">
      <c r="B51" s="10">
        <v>40</v>
      </c>
      <c r="C51" s="11" t="s">
        <v>75</v>
      </c>
      <c r="D51" s="12" t="s">
        <v>12</v>
      </c>
      <c r="E51" s="13">
        <v>15</v>
      </c>
      <c r="F51" s="12"/>
      <c r="G51" s="14">
        <f t="shared" si="0"/>
        <v>0</v>
      </c>
      <c r="H51" s="15">
        <v>0.23</v>
      </c>
      <c r="I51" s="14">
        <f t="shared" si="1"/>
        <v>0</v>
      </c>
      <c r="J51" s="14">
        <f t="shared" si="2"/>
        <v>0</v>
      </c>
      <c r="K51" s="12"/>
    </row>
    <row r="52" spans="2:11" ht="20.25" customHeight="1" thickBot="1" x14ac:dyDescent="0.3">
      <c r="B52" s="10">
        <v>41</v>
      </c>
      <c r="C52" s="11" t="s">
        <v>76</v>
      </c>
      <c r="D52" s="12" t="s">
        <v>12</v>
      </c>
      <c r="E52" s="13">
        <v>6</v>
      </c>
      <c r="F52" s="12"/>
      <c r="G52" s="14">
        <f t="shared" si="0"/>
        <v>0</v>
      </c>
      <c r="H52" s="15">
        <v>0.23</v>
      </c>
      <c r="I52" s="14">
        <f t="shared" si="1"/>
        <v>0</v>
      </c>
      <c r="J52" s="14">
        <f t="shared" si="2"/>
        <v>0</v>
      </c>
      <c r="K52" s="12"/>
    </row>
    <row r="53" spans="2:11" ht="30.75" thickBot="1" x14ac:dyDescent="0.3">
      <c r="B53" s="10">
        <v>42</v>
      </c>
      <c r="C53" s="11" t="s">
        <v>77</v>
      </c>
      <c r="D53" s="12" t="s">
        <v>12</v>
      </c>
      <c r="E53" s="13">
        <v>10</v>
      </c>
      <c r="F53" s="12"/>
      <c r="G53" s="14">
        <f t="shared" si="0"/>
        <v>0</v>
      </c>
      <c r="H53" s="15">
        <v>0.23</v>
      </c>
      <c r="I53" s="14">
        <f t="shared" si="1"/>
        <v>0</v>
      </c>
      <c r="J53" s="14">
        <f t="shared" si="2"/>
        <v>0</v>
      </c>
      <c r="K53" s="12"/>
    </row>
    <row r="54" spans="2:11" ht="35.25" customHeight="1" thickBot="1" x14ac:dyDescent="0.3">
      <c r="B54" s="10">
        <v>43</v>
      </c>
      <c r="C54" s="11" t="s">
        <v>78</v>
      </c>
      <c r="D54" s="12" t="s">
        <v>12</v>
      </c>
      <c r="E54" s="13">
        <v>140</v>
      </c>
      <c r="F54" s="12"/>
      <c r="G54" s="14">
        <f t="shared" si="0"/>
        <v>0</v>
      </c>
      <c r="H54" s="15">
        <v>0.23</v>
      </c>
      <c r="I54" s="14">
        <f t="shared" si="1"/>
        <v>0</v>
      </c>
      <c r="J54" s="14">
        <f t="shared" si="2"/>
        <v>0</v>
      </c>
      <c r="K54" s="12"/>
    </row>
    <row r="55" spans="2:11" ht="20.25" customHeight="1" thickBot="1" x14ac:dyDescent="0.3">
      <c r="B55" s="10">
        <v>44</v>
      </c>
      <c r="C55" s="11" t="s">
        <v>79</v>
      </c>
      <c r="D55" s="12" t="s">
        <v>12</v>
      </c>
      <c r="E55" s="13">
        <v>2</v>
      </c>
      <c r="F55" s="12"/>
      <c r="G55" s="14">
        <f t="shared" si="0"/>
        <v>0</v>
      </c>
      <c r="H55" s="15">
        <v>0.23</v>
      </c>
      <c r="I55" s="14">
        <f t="shared" si="1"/>
        <v>0</v>
      </c>
      <c r="J55" s="14">
        <f t="shared" si="2"/>
        <v>0</v>
      </c>
      <c r="K55" s="12"/>
    </row>
    <row r="56" spans="2:11" ht="30.75" thickBot="1" x14ac:dyDescent="0.3">
      <c r="B56" s="10">
        <v>45</v>
      </c>
      <c r="C56" s="11" t="s">
        <v>80</v>
      </c>
      <c r="D56" s="12" t="s">
        <v>12</v>
      </c>
      <c r="E56" s="13">
        <v>10</v>
      </c>
      <c r="F56" s="12"/>
      <c r="G56" s="14">
        <f t="shared" si="0"/>
        <v>0</v>
      </c>
      <c r="H56" s="15">
        <v>0.23</v>
      </c>
      <c r="I56" s="14">
        <f t="shared" si="1"/>
        <v>0</v>
      </c>
      <c r="J56" s="14">
        <f t="shared" si="2"/>
        <v>0</v>
      </c>
      <c r="K56" s="12"/>
    </row>
    <row r="57" spans="2:11" ht="30.75" thickBot="1" x14ac:dyDescent="0.3">
      <c r="B57" s="10">
        <v>46</v>
      </c>
      <c r="C57" s="16" t="s">
        <v>81</v>
      </c>
      <c r="D57" s="12" t="s">
        <v>12</v>
      </c>
      <c r="E57" s="13">
        <v>30</v>
      </c>
      <c r="F57" s="12"/>
      <c r="G57" s="14">
        <f t="shared" si="0"/>
        <v>0</v>
      </c>
      <c r="H57" s="15">
        <v>0.23</v>
      </c>
      <c r="I57" s="14">
        <f t="shared" si="1"/>
        <v>0</v>
      </c>
      <c r="J57" s="14">
        <f t="shared" si="2"/>
        <v>0</v>
      </c>
      <c r="K57" s="12"/>
    </row>
    <row r="58" spans="2:11" ht="30.75" thickBot="1" x14ac:dyDescent="0.3">
      <c r="B58" s="10">
        <v>47</v>
      </c>
      <c r="C58" s="11" t="s">
        <v>89</v>
      </c>
      <c r="D58" s="12" t="s">
        <v>12</v>
      </c>
      <c r="E58" s="13">
        <v>300</v>
      </c>
      <c r="F58" s="12"/>
      <c r="G58" s="14">
        <f t="shared" si="0"/>
        <v>0</v>
      </c>
      <c r="H58" s="15">
        <v>0.23</v>
      </c>
      <c r="I58" s="14">
        <f t="shared" si="1"/>
        <v>0</v>
      </c>
      <c r="J58" s="14">
        <f t="shared" si="2"/>
        <v>0</v>
      </c>
      <c r="K58" s="12"/>
    </row>
    <row r="59" spans="2:11" ht="16.5" customHeight="1" thickBot="1" x14ac:dyDescent="0.3">
      <c r="B59" s="10">
        <v>48</v>
      </c>
      <c r="C59" s="11" t="s">
        <v>82</v>
      </c>
      <c r="D59" s="12" t="s">
        <v>12</v>
      </c>
      <c r="E59" s="13">
        <v>20</v>
      </c>
      <c r="F59" s="12"/>
      <c r="G59" s="14">
        <f t="shared" si="0"/>
        <v>0</v>
      </c>
      <c r="H59" s="15">
        <v>0.23</v>
      </c>
      <c r="I59" s="14">
        <f t="shared" si="1"/>
        <v>0</v>
      </c>
      <c r="J59" s="14">
        <f t="shared" si="2"/>
        <v>0</v>
      </c>
      <c r="K59" s="12"/>
    </row>
    <row r="60" spans="2:11" ht="30.75" thickBot="1" x14ac:dyDescent="0.3">
      <c r="B60" s="10">
        <v>49</v>
      </c>
      <c r="C60" s="11" t="s">
        <v>83</v>
      </c>
      <c r="D60" s="12" t="s">
        <v>12</v>
      </c>
      <c r="E60" s="13">
        <v>130</v>
      </c>
      <c r="F60" s="12"/>
      <c r="G60" s="14">
        <f t="shared" si="0"/>
        <v>0</v>
      </c>
      <c r="H60" s="15">
        <v>0.23</v>
      </c>
      <c r="I60" s="14">
        <f t="shared" si="1"/>
        <v>0</v>
      </c>
      <c r="J60" s="14">
        <f t="shared" si="2"/>
        <v>0</v>
      </c>
      <c r="K60" s="12"/>
    </row>
    <row r="61" spans="2:11" ht="30.75" thickBot="1" x14ac:dyDescent="0.3">
      <c r="B61" s="10">
        <v>50</v>
      </c>
      <c r="C61" s="11" t="s">
        <v>86</v>
      </c>
      <c r="D61" s="12" t="s">
        <v>12</v>
      </c>
      <c r="E61" s="13">
        <v>10</v>
      </c>
      <c r="F61" s="12"/>
      <c r="G61" s="14">
        <f t="shared" si="0"/>
        <v>0</v>
      </c>
      <c r="H61" s="15">
        <v>0.23</v>
      </c>
      <c r="I61" s="14">
        <f t="shared" si="1"/>
        <v>0</v>
      </c>
      <c r="J61" s="14">
        <f t="shared" si="2"/>
        <v>0</v>
      </c>
      <c r="K61" s="12"/>
    </row>
    <row r="62" spans="2:11" ht="16.5" thickBot="1" x14ac:dyDescent="0.3">
      <c r="B62" s="10">
        <v>51</v>
      </c>
      <c r="C62" s="11" t="s">
        <v>84</v>
      </c>
      <c r="D62" s="12" t="s">
        <v>12</v>
      </c>
      <c r="E62" s="13">
        <v>2700</v>
      </c>
      <c r="F62" s="12"/>
      <c r="G62" s="14">
        <f t="shared" si="0"/>
        <v>0</v>
      </c>
      <c r="H62" s="15">
        <v>0.23</v>
      </c>
      <c r="I62" s="14">
        <f t="shared" si="1"/>
        <v>0</v>
      </c>
      <c r="J62" s="14">
        <f t="shared" si="2"/>
        <v>0</v>
      </c>
      <c r="K62" s="12"/>
    </row>
    <row r="63" spans="2:11" ht="16.5" thickBot="1" x14ac:dyDescent="0.3">
      <c r="B63" s="10">
        <v>52</v>
      </c>
      <c r="C63" s="11" t="s">
        <v>85</v>
      </c>
      <c r="D63" s="12" t="s">
        <v>12</v>
      </c>
      <c r="E63" s="13">
        <v>260</v>
      </c>
      <c r="F63" s="12"/>
      <c r="G63" s="14">
        <f t="shared" si="0"/>
        <v>0</v>
      </c>
      <c r="H63" s="15">
        <v>0.23</v>
      </c>
      <c r="I63" s="14">
        <f t="shared" si="1"/>
        <v>0</v>
      </c>
      <c r="J63" s="14">
        <f t="shared" si="2"/>
        <v>0</v>
      </c>
      <c r="K63" s="12"/>
    </row>
    <row r="64" spans="2:11" ht="19.5" thickBot="1" x14ac:dyDescent="0.3">
      <c r="B64" s="43" t="s">
        <v>14</v>
      </c>
      <c r="C64" s="44"/>
      <c r="D64" s="44"/>
      <c r="E64" s="44"/>
      <c r="F64" s="45"/>
      <c r="G64" s="17">
        <f>SUM(G12:G63)</f>
        <v>0</v>
      </c>
      <c r="H64" s="18"/>
      <c r="I64" s="19"/>
      <c r="J64" s="20">
        <f>SUM(J12:J63)</f>
        <v>0</v>
      </c>
      <c r="K64" s="21"/>
    </row>
    <row r="65" spans="2:11" ht="15.75" x14ac:dyDescent="0.25">
      <c r="B65" s="1"/>
      <c r="G65" s="22" t="s">
        <v>15</v>
      </c>
      <c r="H65" s="23"/>
      <c r="I65" s="23"/>
      <c r="J65" s="24" t="s">
        <v>16</v>
      </c>
    </row>
    <row r="66" spans="2:11" ht="15.75" x14ac:dyDescent="0.25">
      <c r="B66" s="1"/>
      <c r="G66" s="22"/>
      <c r="H66" s="1"/>
      <c r="I66" s="1"/>
      <c r="J66" s="25"/>
    </row>
    <row r="67" spans="2:11" x14ac:dyDescent="0.25">
      <c r="B67" s="1"/>
    </row>
    <row r="68" spans="2:11" x14ac:dyDescent="0.25">
      <c r="B68" s="1"/>
      <c r="C68" t="s">
        <v>17</v>
      </c>
      <c r="I68" t="s">
        <v>18</v>
      </c>
      <c r="J68" s="34" t="s">
        <v>19</v>
      </c>
      <c r="K68" s="34"/>
    </row>
    <row r="69" spans="2:11" x14ac:dyDescent="0.25">
      <c r="B69" s="1"/>
      <c r="J69" s="46" t="s">
        <v>20</v>
      </c>
      <c r="K69" s="46"/>
    </row>
    <row r="70" spans="2:11" x14ac:dyDescent="0.25">
      <c r="B70" s="1"/>
      <c r="J70" s="46" t="s">
        <v>21</v>
      </c>
      <c r="K70" s="46"/>
    </row>
    <row r="71" spans="2:11" x14ac:dyDescent="0.25">
      <c r="B71" s="1"/>
    </row>
    <row r="72" spans="2:11" x14ac:dyDescent="0.25">
      <c r="B72" s="1"/>
    </row>
    <row r="73" spans="2:11" x14ac:dyDescent="0.25">
      <c r="B73" s="1"/>
      <c r="C73" t="s">
        <v>22</v>
      </c>
    </row>
    <row r="74" spans="2:11" x14ac:dyDescent="0.25">
      <c r="B74" s="1"/>
      <c r="C74" t="s">
        <v>23</v>
      </c>
    </row>
    <row r="75" spans="2:11" x14ac:dyDescent="0.25">
      <c r="B75" s="1"/>
      <c r="C75" t="s">
        <v>24</v>
      </c>
    </row>
    <row r="76" spans="2:11" x14ac:dyDescent="0.25">
      <c r="B76" s="1"/>
      <c r="C76" t="s">
        <v>25</v>
      </c>
    </row>
    <row r="77" spans="2:11" x14ac:dyDescent="0.25">
      <c r="B77" s="1"/>
      <c r="C77" t="s">
        <v>26</v>
      </c>
    </row>
    <row r="78" spans="2:11" x14ac:dyDescent="0.25">
      <c r="B78" s="1"/>
      <c r="C78" t="s">
        <v>27</v>
      </c>
    </row>
    <row r="79" spans="2:11" x14ac:dyDescent="0.25">
      <c r="B79" s="1"/>
      <c r="C79" t="s">
        <v>28</v>
      </c>
    </row>
    <row r="80" spans="2:11" x14ac:dyDescent="0.25">
      <c r="B80" s="1"/>
    </row>
    <row r="81" spans="2:11" x14ac:dyDescent="0.25">
      <c r="B81" s="1"/>
      <c r="C81" t="s">
        <v>29</v>
      </c>
    </row>
    <row r="82" spans="2:11" x14ac:dyDescent="0.25">
      <c r="B82" s="1"/>
      <c r="J82" s="34" t="s">
        <v>19</v>
      </c>
      <c r="K82" s="34"/>
    </row>
    <row r="83" spans="2:11" x14ac:dyDescent="0.25">
      <c r="B83" s="1"/>
      <c r="J83" s="46" t="s">
        <v>20</v>
      </c>
      <c r="K83" s="46"/>
    </row>
    <row r="84" spans="2:11" x14ac:dyDescent="0.25">
      <c r="B84" s="1"/>
      <c r="C84" s="26" t="s">
        <v>30</v>
      </c>
      <c r="J84" s="46" t="s">
        <v>21</v>
      </c>
      <c r="K84" s="46"/>
    </row>
    <row r="85" spans="2:11" x14ac:dyDescent="0.25">
      <c r="B85" s="1"/>
      <c r="C85" s="26"/>
    </row>
    <row r="86" spans="2:11" x14ac:dyDescent="0.25">
      <c r="B86" s="1"/>
      <c r="J86" s="1"/>
      <c r="K86" s="1"/>
    </row>
    <row r="87" spans="2:11" x14ac:dyDescent="0.25">
      <c r="B87" s="1"/>
      <c r="J87" s="27"/>
      <c r="K87" s="27"/>
    </row>
    <row r="88" spans="2:11" x14ac:dyDescent="0.25">
      <c r="B88" s="1"/>
      <c r="J88" s="27"/>
      <c r="K88" s="27"/>
    </row>
  </sheetData>
  <mergeCells count="17">
    <mergeCell ref="J69:K69"/>
    <mergeCell ref="J70:K70"/>
    <mergeCell ref="J82:K82"/>
    <mergeCell ref="J83:K83"/>
    <mergeCell ref="J84:K84"/>
    <mergeCell ref="J68:K68"/>
    <mergeCell ref="C2:C3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64:F6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27" min="1" max="11" man="1"/>
    <brk id="5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Katarzyna</cp:lastModifiedBy>
  <cp:lastPrinted>2020-11-27T11:46:27Z</cp:lastPrinted>
  <dcterms:created xsi:type="dcterms:W3CDTF">2020-10-07T09:17:53Z</dcterms:created>
  <dcterms:modified xsi:type="dcterms:W3CDTF">2021-01-05T12:34:57Z</dcterms:modified>
</cp:coreProperties>
</file>